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90" activeTab="0"/>
  </bookViews>
  <sheets>
    <sheet name="ABOUT" sheetId="1" r:id="rId1"/>
    <sheet name="REP" sheetId="2" r:id="rId2"/>
    <sheet name="O-U" sheetId="3" r:id="rId3"/>
    <sheet name="T14" sheetId="4" r:id="rId4"/>
  </sheets>
  <definedNames>
    <definedName name="BLSAT">#REF!</definedName>
    <definedName name="XGPA">#REF!</definedName>
    <definedName name="XLSAT">#REF!</definedName>
  </definedNames>
  <calcPr fullCalcOnLoad="1"/>
</workbook>
</file>

<file path=xl/sharedStrings.xml><?xml version="1.0" encoding="utf-8"?>
<sst xmlns="http://schemas.openxmlformats.org/spreadsheetml/2006/main" count="971" uniqueCount="283">
  <si>
    <t>1987</t>
  </si>
  <si>
    <t>Yale</t>
  </si>
  <si>
    <t>Harvard</t>
  </si>
  <si>
    <t>Michigan</t>
  </si>
  <si>
    <t>Stanford</t>
  </si>
  <si>
    <t>Columbia</t>
  </si>
  <si>
    <t>Chicago</t>
  </si>
  <si>
    <t>1990</t>
  </si>
  <si>
    <t>Berkeley</t>
  </si>
  <si>
    <t>Virginia</t>
  </si>
  <si>
    <t>Penn</t>
  </si>
  <si>
    <t>Duke</t>
  </si>
  <si>
    <t>1991</t>
  </si>
  <si>
    <t>1992</t>
  </si>
  <si>
    <t>11</t>
  </si>
  <si>
    <t>12</t>
  </si>
  <si>
    <t>13</t>
  </si>
  <si>
    <t>14</t>
  </si>
  <si>
    <t>Texas</t>
  </si>
  <si>
    <t>Georgetown</t>
  </si>
  <si>
    <t>UCLA</t>
  </si>
  <si>
    <t>Cornell</t>
  </si>
  <si>
    <t>Northwestern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</si>
  <si>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</si>
  <si>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</si>
  <si>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</si>
  <si>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</si>
  <si>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</si>
  <si>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</si>
  <si>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</si>
  <si>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</si>
  <si>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</si>
  <si>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</si>
  <si>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</si>
  <si>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</si>
  <si>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</si>
  <si>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</si>
  <si>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</si>
  <si>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Stanford (2)</t>
  </si>
  <si>
    <t>Harvard (1)</t>
  </si>
  <si>
    <t>Stanford (4)</t>
  </si>
  <si>
    <t>Berkeley (9)</t>
  </si>
  <si>
    <t>Duke (9)</t>
  </si>
  <si>
    <t>Michigan (9)</t>
  </si>
  <si>
    <t>Michigan (8)</t>
  </si>
  <si>
    <t>Penn (11)</t>
  </si>
  <si>
    <t>Gtwn (12)</t>
  </si>
  <si>
    <t>Penn (9)</t>
  </si>
  <si>
    <t>Virginia (9)</t>
  </si>
  <si>
    <t>Cornell (13)</t>
  </si>
  <si>
    <t>Nwstrn (13)</t>
  </si>
  <si>
    <t>Columbia (4)</t>
  </si>
  <si>
    <t>Cornell (10)</t>
  </si>
  <si>
    <t>Penn (12)</t>
  </si>
  <si>
    <t>New York</t>
  </si>
  <si>
    <t>Virginia (8)</t>
  </si>
  <si>
    <t>Duke (10)</t>
  </si>
  <si>
    <t>Virginia (7)</t>
  </si>
  <si>
    <t>Penn (10)</t>
  </si>
  <si>
    <t>Berkeley (8)</t>
  </si>
  <si>
    <t>Penn (8)</t>
  </si>
  <si>
    <t>Penn (7)</t>
  </si>
  <si>
    <t>Nwstrn (12)</t>
  </si>
  <si>
    <t>Nwstrn (10)</t>
  </si>
  <si>
    <t>Berkeley (12)</t>
  </si>
  <si>
    <t>Duke (12)</t>
  </si>
  <si>
    <t>New York (4)</t>
  </si>
  <si>
    <t>Penn (6)</t>
  </si>
  <si>
    <t>Virginia (10)</t>
  </si>
  <si>
    <t xml:space="preserve"> </t>
  </si>
  <si>
    <t xml:space="preserve">Yale University (CT) </t>
  </si>
  <si>
    <t xml:space="preserve">Harvard University (MA) </t>
  </si>
  <si>
    <t xml:space="preserve">Stanford University (CA) </t>
  </si>
  <si>
    <t xml:space="preserve">New York University </t>
  </si>
  <si>
    <t xml:space="preserve">Columbia University (NY) </t>
  </si>
  <si>
    <t xml:space="preserve">University of Chicago </t>
  </si>
  <si>
    <t xml:space="preserve">University of Pennsylvania </t>
  </si>
  <si>
    <t xml:space="preserve">University of California–Berkeley </t>
  </si>
  <si>
    <t xml:space="preserve">University of Michigan–Ann Arbor </t>
  </si>
  <si>
    <t xml:space="preserve">Duke University (NC) </t>
  </si>
  <si>
    <t xml:space="preserve">University of Virginia </t>
  </si>
  <si>
    <t xml:space="preserve">Northwestern University (IL) </t>
  </si>
  <si>
    <t xml:space="preserve">Cornell University (NY) </t>
  </si>
  <si>
    <t xml:space="preserve">Georgetown University (DC) </t>
  </si>
  <si>
    <t xml:space="preserve">University of California–Los Angeles </t>
  </si>
  <si>
    <t xml:space="preserve">University of Southern California (Gould) </t>
  </si>
  <si>
    <t xml:space="preserve">Vanderbilt University (TN) </t>
  </si>
  <si>
    <t xml:space="preserve">University of Texas–Austin </t>
  </si>
  <si>
    <t xml:space="preserve">Washington University in St. Louis </t>
  </si>
  <si>
    <t xml:space="preserve">Boston University </t>
  </si>
  <si>
    <t xml:space="preserve">University of Minnesota–Twin Cities </t>
  </si>
  <si>
    <t xml:space="preserve">Emory University (GA) </t>
  </si>
  <si>
    <t xml:space="preserve">George Washington University (DC) </t>
  </si>
  <si>
    <t xml:space="preserve">University of Iowa </t>
  </si>
  <si>
    <t xml:space="preserve">Fordham University (NY) </t>
  </si>
  <si>
    <t xml:space="preserve">University of Illinois–Urbana-Champaign </t>
  </si>
  <si>
    <t xml:space="preserve">Washington and Lee University (VA) </t>
  </si>
  <si>
    <t xml:space="preserve">Boston College </t>
  </si>
  <si>
    <t xml:space="preserve">University of Notre Dame (IN) </t>
  </si>
  <si>
    <t xml:space="preserve">University of Washington </t>
  </si>
  <si>
    <t xml:space="preserve">College of William and Mary (Marshall-Wythe) (VA) </t>
  </si>
  <si>
    <t xml:space="preserve">Ohio State University (Moritz) </t>
  </si>
  <si>
    <t xml:space="preserve">University of Wisconsin–Madison </t>
  </si>
  <si>
    <t xml:space="preserve">George Mason University (VA) </t>
  </si>
  <si>
    <t xml:space="preserve">University of California–Davis </t>
  </si>
  <si>
    <t xml:space="preserve">Indiana University–Bloomington </t>
  </si>
  <si>
    <t xml:space="preserve">University of Alabama </t>
  </si>
  <si>
    <t xml:space="preserve">University of California (Hastings) </t>
  </si>
  <si>
    <t xml:space="preserve">University of Colorado–Boulder </t>
  </si>
  <si>
    <t xml:space="preserve">University of Georgia </t>
  </si>
  <si>
    <t xml:space="preserve">University of Maryland </t>
  </si>
  <si>
    <t xml:space="preserve">University of North Carolina–Chapel Hill </t>
  </si>
  <si>
    <t xml:space="preserve">Wake Forest University (NC) </t>
  </si>
  <si>
    <t xml:space="preserve">Brigham Young University (Clark) (UT) </t>
  </si>
  <si>
    <t xml:space="preserve">University of Arizona (Rogers) </t>
  </si>
  <si>
    <t xml:space="preserve">Southern Methodist University (TX) </t>
  </si>
  <si>
    <t xml:space="preserve">American University (Washington) (DC) </t>
  </si>
  <si>
    <t xml:space="preserve">Tulane University (LA) </t>
  </si>
  <si>
    <t xml:space="preserve">University of Connecticut </t>
  </si>
  <si>
    <t xml:space="preserve">University of Florida (Levin) </t>
  </si>
  <si>
    <t xml:space="preserve">Arizona State University (O'Connor) </t>
  </si>
  <si>
    <t xml:space="preserve">Yeshiva University (Cardozo) (NY) </t>
  </si>
  <si>
    <t xml:space="preserve">Baylor University (TX) </t>
  </si>
  <si>
    <t xml:space="preserve">Case Western Reserve University (OH) </t>
  </si>
  <si>
    <t xml:space="preserve">Florida State University </t>
  </si>
  <si>
    <t xml:space="preserve">University of Tennessee–Knoxville </t>
  </si>
  <si>
    <t xml:space="preserve">University of Cincinnati </t>
  </si>
  <si>
    <t xml:space="preserve">University of Pittsburgh </t>
  </si>
  <si>
    <t xml:space="preserve">University of Utah (Quinney) </t>
  </si>
  <si>
    <t xml:space="preserve">Brooklyn Law School (NY) </t>
  </si>
  <si>
    <t xml:space="preserve">Illinois Institute of Technology (Chicago-Kent) </t>
  </si>
  <si>
    <t xml:space="preserve">Temple University (Beasley) (PA) </t>
  </si>
  <si>
    <t xml:space="preserve">University of Houston </t>
  </si>
  <si>
    <t xml:space="preserve">University of Kentucky </t>
  </si>
  <si>
    <t xml:space="preserve">Villanova University (PA) </t>
  </si>
  <si>
    <t xml:space="preserve">Loyola Law School (CA) </t>
  </si>
  <si>
    <t xml:space="preserve">Pepperdine University (CA) </t>
  </si>
  <si>
    <t xml:space="preserve">University of Kansas </t>
  </si>
  <si>
    <t xml:space="preserve">University of Missouri–Columbia </t>
  </si>
  <si>
    <t xml:space="preserve">Loyola University Chicago </t>
  </si>
  <si>
    <t xml:space="preserve">Rutgers, the State University of New Jersey–Camden </t>
  </si>
  <si>
    <t xml:space="preserve">Seton Hall University (NJ) </t>
  </si>
  <si>
    <t xml:space="preserve">St. John's University (NY) </t>
  </si>
  <si>
    <t xml:space="preserve">University of Miami (FL) </t>
  </si>
  <si>
    <t xml:space="preserve">University of New Mexico </t>
  </si>
  <si>
    <t xml:space="preserve">University of Oklahoma </t>
  </si>
  <si>
    <t>Rutgers, the State University of New Jersey–Newark</t>
  </si>
  <si>
    <t xml:space="preserve">University at Buffalo–SUNY </t>
  </si>
  <si>
    <t xml:space="preserve">University of Denver (Sturm) </t>
  </si>
  <si>
    <t xml:space="preserve">University of Nebraska–Lincoln </t>
  </si>
  <si>
    <t xml:space="preserve">University of Richmond (VA) </t>
  </si>
  <si>
    <t xml:space="preserve">Georgia State University </t>
  </si>
  <si>
    <t xml:space="preserve">Lewis and Clark College (Northwestern) (OR) </t>
  </si>
  <si>
    <t xml:space="preserve">University of Oregon </t>
  </si>
  <si>
    <t xml:space="preserve">Indiana University–Indianapolis </t>
  </si>
  <si>
    <t xml:space="preserve">Northeastern University (MA) </t>
  </si>
  <si>
    <t xml:space="preserve">Seattle University </t>
  </si>
  <si>
    <t xml:space="preserve">St. Louis University </t>
  </si>
  <si>
    <t xml:space="preserve">University of San Diego </t>
  </si>
  <si>
    <t xml:space="preserve">University of Toledo (OH) </t>
  </si>
  <si>
    <t xml:space="preserve">DePaul University (IL) </t>
  </si>
  <si>
    <t xml:space="preserve">Louisiana State University–Baton Rouge </t>
  </si>
  <si>
    <t xml:space="preserve">Pennsylvania State University (Dickinson) </t>
  </si>
  <si>
    <t xml:space="preserve">Santa Clara University (CA) </t>
  </si>
  <si>
    <t xml:space="preserve">University of Hawaii (Richardson) </t>
  </si>
  <si>
    <t xml:space="preserve">University of South Carolina </t>
  </si>
  <si>
    <t xml:space="preserve">Catholic University of America (Columbus) (DC) </t>
  </si>
  <si>
    <t xml:space="preserve">Marquette University (WI) </t>
  </si>
  <si>
    <t xml:space="preserve">University of Louisville (Brandeis) (KY) </t>
  </si>
  <si>
    <t xml:space="preserve">Mercer University (GA) </t>
  </si>
  <si>
    <t xml:space="preserve">Stetson University (FL) </t>
  </si>
  <si>
    <t xml:space="preserve">University of Nevada–Las Vegas (Boyd) </t>
  </si>
  <si>
    <t xml:space="preserve">University of San Francisco </t>
  </si>
  <si>
    <t xml:space="preserve">University of the Pacific (McGeorge) (CA) </t>
  </si>
  <si>
    <t xml:space="preserve">Albany Law School-Union University (NY) </t>
  </si>
  <si>
    <t xml:space="preserve"> Tier 3</t>
  </si>
  <si>
    <t xml:space="preserve">Cleveland State University (Cleveland-Marshall) </t>
  </si>
  <si>
    <t xml:space="preserve">Creighton University (NE) </t>
  </si>
  <si>
    <t xml:space="preserve">Drake University (IA) </t>
  </si>
  <si>
    <t xml:space="preserve">Florida International University </t>
  </si>
  <si>
    <t xml:space="preserve">Franklin Pierce Law Center (NH) </t>
  </si>
  <si>
    <t xml:space="preserve">Gonzaga University (WA) </t>
  </si>
  <si>
    <t xml:space="preserve">Hofstra University (NY) </t>
  </si>
  <si>
    <t xml:space="preserve">Howard University (DC) </t>
  </si>
  <si>
    <t xml:space="preserve">Loyola University New Orleans </t>
  </si>
  <si>
    <t xml:space="preserve">Michigan State University </t>
  </si>
  <si>
    <t xml:space="preserve">New York Law School </t>
  </si>
  <si>
    <t xml:space="preserve">Pace University (NY) </t>
  </si>
  <si>
    <t xml:space="preserve">Quinnipiac University (CT) </t>
  </si>
  <si>
    <t xml:space="preserve">Samford University (Cumberland) (AL) </t>
  </si>
  <si>
    <t xml:space="preserve">Southern Illinois University–Carbondale </t>
  </si>
  <si>
    <t xml:space="preserve">Southwestern Law School (CA) </t>
  </si>
  <si>
    <t xml:space="preserve">Suffolk University (MA) </t>
  </si>
  <si>
    <t xml:space="preserve">Syracuse University (NY) </t>
  </si>
  <si>
    <t xml:space="preserve">Texas Tech University </t>
  </si>
  <si>
    <t xml:space="preserve">University of Akron (OH) </t>
  </si>
  <si>
    <t xml:space="preserve">University of Arkansas–Fayetteville </t>
  </si>
  <si>
    <t xml:space="preserve">University of Arkansas–Little Rock (Bowen) </t>
  </si>
  <si>
    <t xml:space="preserve">University of Idaho </t>
  </si>
  <si>
    <t xml:space="preserve">University of Maine </t>
  </si>
  <si>
    <t xml:space="preserve">University of Memphis (Humphreys) </t>
  </si>
  <si>
    <t xml:space="preserve">University of Mississippi </t>
  </si>
  <si>
    <t xml:space="preserve">University of Missouri–Kansas City </t>
  </si>
  <si>
    <t xml:space="preserve">University of Montana </t>
  </si>
  <si>
    <t xml:space="preserve">University of St. Thomas (MN) </t>
  </si>
  <si>
    <t xml:space="preserve">University of Wyoming </t>
  </si>
  <si>
    <t xml:space="preserve">Vermont Law School </t>
  </si>
  <si>
    <t xml:space="preserve">Washburn University (KS) </t>
  </si>
  <si>
    <t xml:space="preserve">West Virginia University </t>
  </si>
  <si>
    <t xml:space="preserve">William Mitchell College of Law (MN) </t>
  </si>
  <si>
    <t xml:space="preserve">Appalachian School of Law (VA) </t>
  </si>
  <si>
    <t xml:space="preserve"> Tier 4</t>
  </si>
  <si>
    <t xml:space="preserve">Ave Maria School of Law (MI) </t>
  </si>
  <si>
    <t xml:space="preserve">Barry University (FL) </t>
  </si>
  <si>
    <t xml:space="preserve">California Western School of Law </t>
  </si>
  <si>
    <t xml:space="preserve">Campbell University (Wiggins) (NC) </t>
  </si>
  <si>
    <t xml:space="preserve">Capital University (OH) </t>
  </si>
  <si>
    <t xml:space="preserve">Chapman University (CA) </t>
  </si>
  <si>
    <t xml:space="preserve">CUNY–Queens College </t>
  </si>
  <si>
    <t xml:space="preserve">Duquesne University (PA) </t>
  </si>
  <si>
    <t xml:space="preserve">Florida Coastal School of Law </t>
  </si>
  <si>
    <t xml:space="preserve">Golden Gate University (CA) </t>
  </si>
  <si>
    <t xml:space="preserve">Hamline University (MN) </t>
  </si>
  <si>
    <t xml:space="preserve">John Marshall Law School (IL) </t>
  </si>
  <si>
    <t xml:space="preserve">Mississippi College </t>
  </si>
  <si>
    <t xml:space="preserve">New England School of Law (MA) </t>
  </si>
  <si>
    <t xml:space="preserve">North Carolina Central University </t>
  </si>
  <si>
    <t xml:space="preserve">Northern Illinois University </t>
  </si>
  <si>
    <t xml:space="preserve">Northern Kentucky University (Chase) </t>
  </si>
  <si>
    <t xml:space="preserve">Nova Southeastern University (Broad) (FL) </t>
  </si>
  <si>
    <t xml:space="preserve">Ohio Northern University (Pettit) </t>
  </si>
  <si>
    <t xml:space="preserve">Oklahoma City University </t>
  </si>
  <si>
    <t xml:space="preserve">Regent University (VA) </t>
  </si>
  <si>
    <t xml:space="preserve">Roger Williams University (Papitto) (RI) </t>
  </si>
  <si>
    <t xml:space="preserve">South Texas College of Law </t>
  </si>
  <si>
    <t xml:space="preserve">Southern University (LA) </t>
  </si>
  <si>
    <t xml:space="preserve">St. Mary's University (TX) </t>
  </si>
  <si>
    <t xml:space="preserve">St. Thomas University (FL) </t>
  </si>
  <si>
    <t xml:space="preserve">Texas Southern University (Marshall) </t>
  </si>
  <si>
    <t xml:space="preserve">Texas Wesleyan University </t>
  </si>
  <si>
    <t xml:space="preserve">Thomas Jefferson School of Law (CA) </t>
  </si>
  <si>
    <t xml:space="preserve">Thomas M. Cooley Law School (MI) </t>
  </si>
  <si>
    <t xml:space="preserve">Touro College (Fuchsberg) (NY) </t>
  </si>
  <si>
    <t xml:space="preserve">University of Baltimore </t>
  </si>
  <si>
    <t xml:space="preserve">University of Dayton (OH) </t>
  </si>
  <si>
    <t xml:space="preserve">University of Detroit Mercy </t>
  </si>
  <si>
    <t xml:space="preserve">  Tier 4</t>
  </si>
  <si>
    <t xml:space="preserve">University of North Dakota </t>
  </si>
  <si>
    <t xml:space="preserve">University of South Dakota </t>
  </si>
  <si>
    <t xml:space="preserve">University of the District of Columbia (Clarke) </t>
  </si>
  <si>
    <t xml:space="preserve">University of Tulsa (OK) </t>
  </si>
  <si>
    <t xml:space="preserve">Valparaiso University (IN) </t>
  </si>
  <si>
    <t xml:space="preserve">Wayne State University (MI) </t>
  </si>
  <si>
    <t xml:space="preserve">Western New England College (MA) </t>
  </si>
  <si>
    <t xml:space="preserve">Whittier Law School (CA) </t>
  </si>
  <si>
    <t xml:space="preserve">Widener University (DE) </t>
  </si>
  <si>
    <t xml:space="preserve">Willamette University (Collins) (OR) </t>
  </si>
  <si>
    <t>AR</t>
  </si>
  <si>
    <t>NAME</t>
  </si>
  <si>
    <t>PR</t>
  </si>
  <si>
    <t>REP</t>
  </si>
  <si>
    <t>PCTL</t>
  </si>
  <si>
    <t>K</t>
  </si>
  <si>
    <t>USNWR</t>
  </si>
  <si>
    <t>O/U</t>
  </si>
  <si>
    <t>Nwstrn (9)</t>
  </si>
  <si>
    <t>WORKSHEETS</t>
  </si>
  <si>
    <t>COLUMNS</t>
  </si>
  <si>
    <t>ABA law school identifier</t>
  </si>
  <si>
    <t>USN&amp;WR overall rank</t>
  </si>
  <si>
    <t>O-U</t>
  </si>
  <si>
    <t>T14</t>
  </si>
  <si>
    <t>Summary of overall ranks by year from lawschoolhandbook.com</t>
  </si>
  <si>
    <t>Academic reputation score</t>
  </si>
  <si>
    <t>Practitioner reputation score</t>
  </si>
  <si>
    <t>AR + PR</t>
  </si>
  <si>
    <t>Percentile for REP</t>
  </si>
  <si>
    <t>Ordinal rank for REP</t>
  </si>
  <si>
    <t>USNWR - RRANK</t>
  </si>
  <si>
    <t>Sorted differences between reputation and overall rank for Top 100 schools</t>
  </si>
  <si>
    <t>Reputation scores from USN&amp;WR Best Graduate Schools "2008" Edition (Released in March 2007)</t>
  </si>
  <si>
    <t>RANK</t>
  </si>
  <si>
    <t>LAW SCHOOL ALMANAC – US NEWS &amp; WORLD REPORT REPUTATION SCORES 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</si>
</sst>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[Red]\(#,##0.000\)"/>
    <numFmt numFmtId="165" formatCode="#,##0.0_);[Red]\(#,##0.0\)"/>
    <numFmt numFmtId="166" formatCode="0.000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8" fontId="1" fillId="0" borderId="0" xfId="0" applyNumberFormat="1" applyFont="1" applyAlignment="1">
      <alignment horizontal="center"/>
    </xf>
    <xf numFmtId="38" fontId="1" fillId="2" borderId="0" xfId="0" applyNumberFormat="1" applyFont="1" applyFill="1" applyBorder="1" applyAlignment="1">
      <alignment horizontal="center"/>
    </xf>
    <xf numFmtId="38" fontId="1" fillId="3" borderId="0" xfId="0" applyNumberFormat="1" applyFont="1" applyFill="1" applyBorder="1" applyAlignment="1">
      <alignment horizontal="center"/>
    </xf>
    <xf numFmtId="38" fontId="1" fillId="3" borderId="1" xfId="0" applyNumberFormat="1" applyFont="1" applyFill="1" applyBorder="1" applyAlignment="1">
      <alignment horizontal="center"/>
    </xf>
    <xf numFmtId="38" fontId="1" fillId="2" borderId="1" xfId="0" applyNumberFormat="1" applyFont="1" applyFill="1" applyBorder="1" applyAlignment="1">
      <alignment horizontal="center"/>
    </xf>
    <xf numFmtId="38" fontId="1" fillId="2" borderId="2" xfId="0" applyNumberFormat="1" applyFont="1" applyFill="1" applyBorder="1" applyAlignment="1">
      <alignment horizontal="center"/>
    </xf>
    <xf numFmtId="38" fontId="1" fillId="3" borderId="3" xfId="0" applyNumberFormat="1" applyFont="1" applyFill="1" applyBorder="1" applyAlignment="1">
      <alignment horizontal="center"/>
    </xf>
    <xf numFmtId="38" fontId="1" fillId="3" borderId="4" xfId="0" applyNumberFormat="1" applyFont="1" applyFill="1" applyBorder="1" applyAlignment="1">
      <alignment horizontal="center"/>
    </xf>
    <xf numFmtId="38" fontId="1" fillId="3" borderId="2" xfId="0" applyNumberFormat="1" applyFont="1" applyFill="1" applyBorder="1" applyAlignment="1">
      <alignment horizontal="center"/>
    </xf>
    <xf numFmtId="38" fontId="2" fillId="4" borderId="5" xfId="0" applyNumberFormat="1" applyFont="1" applyFill="1" applyBorder="1" applyAlignment="1" quotePrefix="1">
      <alignment horizontal="center"/>
    </xf>
    <xf numFmtId="38" fontId="2" fillId="4" borderId="6" xfId="0" applyNumberFormat="1" applyFont="1" applyFill="1" applyBorder="1" applyAlignment="1" quotePrefix="1">
      <alignment horizontal="center"/>
    </xf>
    <xf numFmtId="38" fontId="2" fillId="4" borderId="7" xfId="0" applyNumberFormat="1" applyFont="1" applyFill="1" applyBorder="1" applyAlignment="1" quotePrefix="1">
      <alignment horizontal="center"/>
    </xf>
    <xf numFmtId="38" fontId="2" fillId="4" borderId="5" xfId="0" applyNumberFormat="1" applyFont="1" applyFill="1" applyBorder="1" applyAlignment="1">
      <alignment horizontal="center"/>
    </xf>
    <xf numFmtId="38" fontId="2" fillId="4" borderId="8" xfId="0" applyNumberFormat="1" applyFont="1" applyFill="1" applyBorder="1" applyAlignment="1">
      <alignment horizontal="center"/>
    </xf>
    <xf numFmtId="38" fontId="2" fillId="4" borderId="4" xfId="0" applyNumberFormat="1" applyFont="1" applyFill="1" applyBorder="1" applyAlignment="1">
      <alignment horizontal="center"/>
    </xf>
    <xf numFmtId="38" fontId="2" fillId="4" borderId="8" xfId="0" applyNumberFormat="1" applyFont="1" applyFill="1" applyBorder="1" applyAlignment="1" quotePrefix="1">
      <alignment horizontal="center"/>
    </xf>
    <xf numFmtId="38" fontId="2" fillId="4" borderId="4" xfId="0" applyNumberFormat="1" applyFont="1" applyFill="1" applyBorder="1" applyAlignment="1" quotePrefix="1">
      <alignment horizontal="center"/>
    </xf>
    <xf numFmtId="38" fontId="1" fillId="5" borderId="5" xfId="0" applyNumberFormat="1" applyFont="1" applyFill="1" applyBorder="1" applyAlignment="1">
      <alignment horizontal="center"/>
    </xf>
    <xf numFmtId="38" fontId="1" fillId="5" borderId="6" xfId="0" applyNumberFormat="1" applyFont="1" applyFill="1" applyBorder="1" applyAlignment="1">
      <alignment horizontal="center"/>
    </xf>
    <xf numFmtId="38" fontId="1" fillId="5" borderId="7" xfId="0" applyNumberFormat="1" applyFont="1" applyFill="1" applyBorder="1" applyAlignment="1">
      <alignment horizontal="center"/>
    </xf>
    <xf numFmtId="38" fontId="1" fillId="5" borderId="8" xfId="0" applyNumberFormat="1" applyFont="1" applyFill="1" applyBorder="1" applyAlignment="1">
      <alignment horizontal="center"/>
    </xf>
    <xf numFmtId="38" fontId="1" fillId="5" borderId="0" xfId="0" applyNumberFormat="1" applyFont="1" applyFill="1" applyBorder="1" applyAlignment="1">
      <alignment horizontal="center"/>
    </xf>
    <xf numFmtId="38" fontId="1" fillId="5" borderId="1" xfId="0" applyNumberFormat="1" applyFont="1" applyFill="1" applyBorder="1" applyAlignment="1">
      <alignment horizontal="center"/>
    </xf>
    <xf numFmtId="38" fontId="1" fillId="5" borderId="2" xfId="0" applyNumberFormat="1" applyFont="1" applyFill="1" applyBorder="1" applyAlignment="1">
      <alignment horizontal="center"/>
    </xf>
    <xf numFmtId="38" fontId="1" fillId="5" borderId="4" xfId="0" applyNumberFormat="1" applyFont="1" applyFill="1" applyBorder="1" applyAlignment="1">
      <alignment horizontal="center"/>
    </xf>
    <xf numFmtId="38" fontId="1" fillId="5" borderId="3" xfId="0" applyNumberFormat="1" applyFont="1" applyFill="1" applyBorder="1" applyAlignment="1">
      <alignment horizontal="center"/>
    </xf>
    <xf numFmtId="38" fontId="1" fillId="6" borderId="0" xfId="0" applyNumberFormat="1" applyFont="1" applyFill="1" applyBorder="1" applyAlignment="1">
      <alignment horizontal="center"/>
    </xf>
    <xf numFmtId="38" fontId="1" fillId="6" borderId="2" xfId="0" applyNumberFormat="1" applyFont="1" applyFill="1" applyBorder="1" applyAlignment="1">
      <alignment horizontal="center"/>
    </xf>
    <xf numFmtId="38" fontId="1" fillId="6" borderId="1" xfId="0" applyNumberFormat="1" applyFont="1" applyFill="1" applyBorder="1" applyAlignment="1">
      <alignment horizontal="center"/>
    </xf>
    <xf numFmtId="38" fontId="1" fillId="2" borderId="3" xfId="0" applyNumberFormat="1" applyFont="1" applyFill="1" applyBorder="1" applyAlignment="1">
      <alignment horizontal="center"/>
    </xf>
    <xf numFmtId="40" fontId="0" fillId="0" borderId="0" xfId="0" applyNumberFormat="1" applyFont="1" applyFill="1" applyBorder="1" applyAlignment="1" quotePrefix="1">
      <alignment horizontal="center"/>
    </xf>
    <xf numFmtId="40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 quotePrefix="1">
      <alignment horizontal="center"/>
    </xf>
    <xf numFmtId="164" fontId="0" fillId="0" borderId="0" xfId="0" applyNumberFormat="1" applyFont="1" applyFill="1" applyBorder="1" applyAlignment="1" quotePrefix="1">
      <alignment horizontal="left"/>
    </xf>
    <xf numFmtId="38" fontId="0" fillId="0" borderId="0" xfId="0" applyNumberFormat="1" applyFont="1" applyFill="1" applyBorder="1" applyAlignment="1">
      <alignment horizontal="center"/>
    </xf>
    <xf numFmtId="38" fontId="0" fillId="0" borderId="0" xfId="0" applyNumberFormat="1" applyFont="1" applyFill="1" applyBorder="1" applyAlignment="1" quotePrefix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 quotePrefix="1">
      <alignment horizontal="center"/>
    </xf>
    <xf numFmtId="38" fontId="1" fillId="3" borderId="5" xfId="0" applyNumberFormat="1" applyFont="1" applyFill="1" applyBorder="1" applyAlignment="1">
      <alignment horizontal="center"/>
    </xf>
    <xf numFmtId="38" fontId="1" fillId="2" borderId="6" xfId="0" applyNumberFormat="1" applyFont="1" applyFill="1" applyBorder="1" applyAlignment="1">
      <alignment horizontal="center"/>
    </xf>
    <xf numFmtId="38" fontId="1" fillId="3" borderId="6" xfId="0" applyNumberFormat="1" applyFont="1" applyFill="1" applyBorder="1" applyAlignment="1">
      <alignment horizontal="center"/>
    </xf>
    <xf numFmtId="49" fontId="2" fillId="4" borderId="5" xfId="0" applyNumberFormat="1" applyFont="1" applyFill="1" applyBorder="1" applyAlignment="1" quotePrefix="1">
      <alignment horizontal="center"/>
    </xf>
    <xf numFmtId="49" fontId="2" fillId="4" borderId="6" xfId="0" applyNumberFormat="1" applyFont="1" applyFill="1" applyBorder="1" applyAlignment="1" quotePrefix="1">
      <alignment horizontal="center"/>
    </xf>
    <xf numFmtId="49" fontId="2" fillId="4" borderId="7" xfId="0" applyNumberFormat="1" applyFont="1" applyFill="1" applyBorder="1" applyAlignment="1">
      <alignment horizontal="center"/>
    </xf>
    <xf numFmtId="38" fontId="1" fillId="3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13.7109375" style="0" customWidth="1"/>
    <col min="2" max="2" width="87.421875" style="0" bestFit="1" customWidth="1"/>
  </cols>
  <sheetData>
    <row r="1" spans="1:2" ht="12.75">
      <c r="A1" s="48" t="s">
        <v>282</v>
      </c>
      <c r="B1" s="48"/>
    </row>
    <row r="3" spans="1:2" ht="12.75">
      <c r="A3" s="48" t="s">
        <v>266</v>
      </c>
      <c r="B3" s="48"/>
    </row>
    <row r="4" spans="1:2" ht="12.75">
      <c r="A4" t="s">
        <v>260</v>
      </c>
      <c r="B4" t="s">
        <v>280</v>
      </c>
    </row>
    <row r="5" spans="1:2" ht="12.75">
      <c r="A5" t="s">
        <v>270</v>
      </c>
      <c r="B5" t="s">
        <v>279</v>
      </c>
    </row>
    <row r="6" spans="1:2" ht="12.75">
      <c r="A6" t="s">
        <v>271</v>
      </c>
      <c r="B6" t="s">
        <v>272</v>
      </c>
    </row>
    <row r="8" spans="1:2" ht="12.75">
      <c r="A8" s="48" t="s">
        <v>267</v>
      </c>
      <c r="B8" s="48"/>
    </row>
    <row r="9" spans="1:2" ht="12.75">
      <c r="A9" t="s">
        <v>262</v>
      </c>
      <c r="B9" t="s">
        <v>268</v>
      </c>
    </row>
    <row r="10" spans="1:2" ht="12.75">
      <c r="A10" t="s">
        <v>263</v>
      </c>
      <c r="B10" t="s">
        <v>269</v>
      </c>
    </row>
    <row r="11" spans="1:2" ht="12.75">
      <c r="A11" t="s">
        <v>257</v>
      </c>
      <c r="B11" t="s">
        <v>273</v>
      </c>
    </row>
    <row r="12" spans="1:2" ht="12.75">
      <c r="A12" t="s">
        <v>259</v>
      </c>
      <c r="B12" t="s">
        <v>274</v>
      </c>
    </row>
    <row r="13" spans="1:2" ht="12.75">
      <c r="A13" t="s">
        <v>260</v>
      </c>
      <c r="B13" t="s">
        <v>275</v>
      </c>
    </row>
    <row r="14" spans="1:2" ht="12.75">
      <c r="A14" t="s">
        <v>261</v>
      </c>
      <c r="B14" t="s">
        <v>276</v>
      </c>
    </row>
    <row r="15" spans="1:2" ht="12.75">
      <c r="A15" t="s">
        <v>281</v>
      </c>
      <c r="B15" t="s">
        <v>277</v>
      </c>
    </row>
    <row r="16" spans="1:2" ht="12.75">
      <c r="A16" t="s">
        <v>264</v>
      </c>
      <c r="B16" t="s">
        <v>278</v>
      </c>
    </row>
  </sheetData>
  <mergeCells count="3">
    <mergeCell ref="A3:B3"/>
    <mergeCell ref="A8:B8"/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8"/>
  <sheetViews>
    <sheetView workbookViewId="0" topLeftCell="A1">
      <selection activeCell="A1" sqref="A1"/>
    </sheetView>
  </sheetViews>
  <sheetFormatPr defaultColWidth="9.140625" defaultRowHeight="12.75"/>
  <cols>
    <col min="1" max="3" width="13.7109375" style="32" customWidth="1"/>
    <col min="4" max="4" width="13.7109375" style="39" customWidth="1"/>
    <col min="5" max="5" width="13.7109375" style="37" customWidth="1"/>
    <col min="6" max="6" width="46.57421875" style="33" bestFit="1" customWidth="1"/>
    <col min="7" max="7" width="13.7109375" style="37" customWidth="1"/>
    <col min="8" max="16384" width="13.7109375" style="34" customWidth="1"/>
  </cols>
  <sheetData>
    <row r="1" spans="1:6" ht="12.75">
      <c r="A1" s="32" t="s">
        <v>257</v>
      </c>
      <c r="B1" s="32" t="s">
        <v>259</v>
      </c>
      <c r="C1" s="32" t="s">
        <v>260</v>
      </c>
      <c r="D1" s="39" t="s">
        <v>261</v>
      </c>
      <c r="E1" s="37" t="s">
        <v>263</v>
      </c>
      <c r="F1" s="34" t="s">
        <v>258</v>
      </c>
    </row>
    <row r="2" spans="1:14" ht="12.75">
      <c r="A2" s="31">
        <v>4.9</v>
      </c>
      <c r="B2" s="31">
        <v>4.8</v>
      </c>
      <c r="C2" s="31">
        <f aca="true" t="shared" si="0" ref="C2:C33">A2+B2</f>
        <v>9.7</v>
      </c>
      <c r="D2" s="40">
        <f aca="true" t="shared" si="1" ref="D2:D33">PERCENTRANK(C$2:C$185,C2)*100</f>
        <v>100</v>
      </c>
      <c r="E2" s="38">
        <v>1</v>
      </c>
      <c r="F2" s="33" t="s">
        <v>70</v>
      </c>
      <c r="G2" s="38"/>
      <c r="H2" s="35"/>
      <c r="J2" s="35"/>
      <c r="K2" s="35"/>
      <c r="L2" s="35"/>
      <c r="M2" s="35"/>
      <c r="N2" s="35"/>
    </row>
    <row r="3" spans="1:6" ht="12.75">
      <c r="A3" s="32">
        <v>4.8</v>
      </c>
      <c r="B3" s="32">
        <v>4.8</v>
      </c>
      <c r="C3" s="31">
        <f t="shared" si="0"/>
        <v>9.6</v>
      </c>
      <c r="D3" s="40">
        <f t="shared" si="1"/>
        <v>99.4</v>
      </c>
      <c r="E3" s="37">
        <v>2</v>
      </c>
      <c r="F3" s="33" t="s">
        <v>71</v>
      </c>
    </row>
    <row r="4" spans="1:6" ht="12.75">
      <c r="A4" s="32">
        <v>4.7</v>
      </c>
      <c r="B4" s="32">
        <v>4.8</v>
      </c>
      <c r="C4" s="31">
        <f t="shared" si="0"/>
        <v>9.5</v>
      </c>
      <c r="D4" s="40">
        <f t="shared" si="1"/>
        <v>98.9</v>
      </c>
      <c r="E4" s="37">
        <v>2</v>
      </c>
      <c r="F4" s="33" t="s">
        <v>72</v>
      </c>
    </row>
    <row r="5" spans="1:6" ht="12.75">
      <c r="A5" s="32">
        <v>4.6</v>
      </c>
      <c r="B5" s="32">
        <v>4.7</v>
      </c>
      <c r="C5" s="31">
        <f t="shared" si="0"/>
        <v>9.3</v>
      </c>
      <c r="D5" s="40">
        <f t="shared" si="1"/>
        <v>97.8</v>
      </c>
      <c r="E5" s="37">
        <v>5</v>
      </c>
      <c r="F5" s="33" t="s">
        <v>74</v>
      </c>
    </row>
    <row r="6" spans="1:6" ht="12.75">
      <c r="A6" s="32">
        <v>4.6</v>
      </c>
      <c r="B6" s="32">
        <v>4.7</v>
      </c>
      <c r="C6" s="31">
        <f t="shared" si="0"/>
        <v>9.3</v>
      </c>
      <c r="D6" s="40">
        <f t="shared" si="1"/>
        <v>97.8</v>
      </c>
      <c r="E6" s="37">
        <v>6</v>
      </c>
      <c r="F6" s="33" t="s">
        <v>75</v>
      </c>
    </row>
    <row r="7" spans="1:6" ht="12.75">
      <c r="A7" s="32">
        <v>4.6</v>
      </c>
      <c r="B7" s="32">
        <v>4.6</v>
      </c>
      <c r="C7" s="31">
        <f t="shared" si="0"/>
        <v>9.2</v>
      </c>
      <c r="D7" s="40">
        <f t="shared" si="1"/>
        <v>97.2</v>
      </c>
      <c r="E7" s="37">
        <v>4</v>
      </c>
      <c r="F7" s="33" t="s">
        <v>73</v>
      </c>
    </row>
    <row r="8" spans="1:10" ht="12.75">
      <c r="A8" s="31">
        <v>4.5</v>
      </c>
      <c r="B8" s="31">
        <v>4.6</v>
      </c>
      <c r="C8" s="31">
        <f t="shared" si="0"/>
        <v>9.1</v>
      </c>
      <c r="D8" s="40">
        <f t="shared" si="1"/>
        <v>96.7</v>
      </c>
      <c r="E8" s="38">
        <v>8</v>
      </c>
      <c r="F8" s="33" t="s">
        <v>78</v>
      </c>
      <c r="G8" s="38"/>
      <c r="H8" s="35"/>
      <c r="I8" s="35"/>
      <c r="J8" s="35"/>
    </row>
    <row r="9" spans="1:6" ht="12.75">
      <c r="A9" s="32">
        <v>4.4</v>
      </c>
      <c r="B9" s="32">
        <v>4.6</v>
      </c>
      <c r="C9" s="31">
        <f t="shared" si="0"/>
        <v>9</v>
      </c>
      <c r="D9" s="40">
        <f t="shared" si="1"/>
        <v>96.1</v>
      </c>
      <c r="E9" s="37">
        <v>10</v>
      </c>
      <c r="F9" s="33" t="s">
        <v>80</v>
      </c>
    </row>
    <row r="10" spans="1:6" ht="12.75">
      <c r="A10" s="32">
        <v>4.4</v>
      </c>
      <c r="B10" s="32">
        <v>4.5</v>
      </c>
      <c r="C10" s="31">
        <f t="shared" si="0"/>
        <v>8.9</v>
      </c>
      <c r="D10" s="40">
        <f t="shared" si="1"/>
        <v>95.6</v>
      </c>
      <c r="E10" s="37">
        <v>8</v>
      </c>
      <c r="F10" s="36" t="s">
        <v>77</v>
      </c>
    </row>
    <row r="11" spans="1:6" ht="12.75">
      <c r="A11" s="32">
        <v>4.3</v>
      </c>
      <c r="B11" s="32">
        <v>4.5</v>
      </c>
      <c r="C11" s="31">
        <f t="shared" si="0"/>
        <v>8.8</v>
      </c>
      <c r="D11" s="40">
        <f t="shared" si="1"/>
        <v>95</v>
      </c>
      <c r="E11" s="37">
        <v>6</v>
      </c>
      <c r="F11" s="36" t="s">
        <v>76</v>
      </c>
    </row>
    <row r="12" spans="1:6" ht="12.75">
      <c r="A12" s="32">
        <v>4.1</v>
      </c>
      <c r="B12" s="32">
        <v>4.4</v>
      </c>
      <c r="C12" s="31">
        <f t="shared" si="0"/>
        <v>8.5</v>
      </c>
      <c r="D12" s="40">
        <f t="shared" si="1"/>
        <v>93.89999999999999</v>
      </c>
      <c r="E12" s="37">
        <v>13</v>
      </c>
      <c r="F12" s="33" t="s">
        <v>82</v>
      </c>
    </row>
    <row r="13" spans="1:6" ht="12.75">
      <c r="A13" s="32">
        <v>4.1</v>
      </c>
      <c r="B13" s="32">
        <v>4.4</v>
      </c>
      <c r="C13" s="31">
        <f t="shared" si="0"/>
        <v>8.5</v>
      </c>
      <c r="D13" s="40">
        <f t="shared" si="1"/>
        <v>93.89999999999999</v>
      </c>
      <c r="E13" s="37">
        <v>10</v>
      </c>
      <c r="F13" s="33" t="s">
        <v>79</v>
      </c>
    </row>
    <row r="14" spans="1:6" ht="12.75">
      <c r="A14" s="32">
        <v>4</v>
      </c>
      <c r="B14" s="32">
        <v>4.4</v>
      </c>
      <c r="C14" s="31">
        <f t="shared" si="0"/>
        <v>8.4</v>
      </c>
      <c r="D14" s="40">
        <f t="shared" si="1"/>
        <v>93.4</v>
      </c>
      <c r="E14" s="37">
        <v>12</v>
      </c>
      <c r="F14" s="33" t="s">
        <v>81</v>
      </c>
    </row>
    <row r="15" spans="1:6" ht="12.75">
      <c r="A15" s="32">
        <v>4.1</v>
      </c>
      <c r="B15" s="32">
        <v>4.3</v>
      </c>
      <c r="C15" s="31">
        <f t="shared" si="0"/>
        <v>8.399999999999999</v>
      </c>
      <c r="D15" s="40">
        <f t="shared" si="1"/>
        <v>92.80000000000001</v>
      </c>
      <c r="E15" s="37">
        <v>14</v>
      </c>
      <c r="F15" s="33" t="s">
        <v>83</v>
      </c>
    </row>
    <row r="16" spans="1:6" ht="12.75">
      <c r="A16" s="32">
        <v>4</v>
      </c>
      <c r="B16" s="32">
        <v>4.3</v>
      </c>
      <c r="C16" s="31">
        <f t="shared" si="0"/>
        <v>8.3</v>
      </c>
      <c r="D16" s="40">
        <f t="shared" si="1"/>
        <v>92.30000000000001</v>
      </c>
      <c r="E16" s="37">
        <v>18</v>
      </c>
      <c r="F16" s="33" t="s">
        <v>87</v>
      </c>
    </row>
    <row r="17" spans="1:6" ht="12.75">
      <c r="A17" s="32">
        <v>4</v>
      </c>
      <c r="B17" s="32">
        <v>4</v>
      </c>
      <c r="C17" s="31">
        <f t="shared" si="0"/>
        <v>8</v>
      </c>
      <c r="D17" s="40">
        <f t="shared" si="1"/>
        <v>91.2</v>
      </c>
      <c r="E17" s="37">
        <v>15</v>
      </c>
      <c r="F17" s="36" t="s">
        <v>84</v>
      </c>
    </row>
    <row r="18" spans="1:6" ht="12.75">
      <c r="A18" s="32">
        <v>3.7</v>
      </c>
      <c r="B18" s="32">
        <v>4.3</v>
      </c>
      <c r="C18" s="31">
        <f t="shared" si="0"/>
        <v>8</v>
      </c>
      <c r="D18" s="40">
        <f t="shared" si="1"/>
        <v>91.2</v>
      </c>
      <c r="E18" s="37">
        <v>16</v>
      </c>
      <c r="F18" s="33" t="s">
        <v>86</v>
      </c>
    </row>
    <row r="19" spans="1:6" ht="12.75">
      <c r="A19" s="32">
        <v>3.5</v>
      </c>
      <c r="B19" s="32">
        <v>4</v>
      </c>
      <c r="C19" s="31">
        <f t="shared" si="0"/>
        <v>7.5</v>
      </c>
      <c r="D19" s="40">
        <f t="shared" si="1"/>
        <v>90.7</v>
      </c>
      <c r="E19" s="37">
        <v>36</v>
      </c>
      <c r="F19" s="33" t="s">
        <v>111</v>
      </c>
    </row>
    <row r="20" spans="1:6" ht="12.75">
      <c r="A20" s="32">
        <v>3.7</v>
      </c>
      <c r="B20" s="32">
        <v>3.7</v>
      </c>
      <c r="C20" s="31">
        <f t="shared" si="0"/>
        <v>7.4</v>
      </c>
      <c r="D20" s="40">
        <f t="shared" si="1"/>
        <v>90.10000000000001</v>
      </c>
      <c r="E20" s="37">
        <v>16</v>
      </c>
      <c r="F20" s="36" t="s">
        <v>85</v>
      </c>
    </row>
    <row r="21" spans="1:6" ht="12.75">
      <c r="A21" s="32">
        <v>3.4</v>
      </c>
      <c r="B21" s="32">
        <v>3.9</v>
      </c>
      <c r="C21" s="31">
        <f t="shared" si="0"/>
        <v>7.3</v>
      </c>
      <c r="D21" s="40">
        <f t="shared" si="1"/>
        <v>88.5</v>
      </c>
      <c r="E21" s="37">
        <v>22</v>
      </c>
      <c r="F21" s="33" t="s">
        <v>91</v>
      </c>
    </row>
    <row r="22" spans="1:6" ht="12.75">
      <c r="A22" s="32">
        <v>3.5</v>
      </c>
      <c r="B22" s="32">
        <v>3.8</v>
      </c>
      <c r="C22" s="31">
        <f t="shared" si="0"/>
        <v>7.3</v>
      </c>
      <c r="D22" s="40">
        <f t="shared" si="1"/>
        <v>88.5</v>
      </c>
      <c r="E22" s="37">
        <v>20</v>
      </c>
      <c r="F22" s="33" t="s">
        <v>90</v>
      </c>
    </row>
    <row r="23" spans="1:6" ht="12.75">
      <c r="A23" s="32">
        <v>3.5</v>
      </c>
      <c r="B23" s="32">
        <v>3.8</v>
      </c>
      <c r="C23" s="31">
        <f t="shared" si="0"/>
        <v>7.3</v>
      </c>
      <c r="D23" s="40">
        <f t="shared" si="1"/>
        <v>88.5</v>
      </c>
      <c r="E23" s="37">
        <v>19</v>
      </c>
      <c r="F23" s="33" t="s">
        <v>88</v>
      </c>
    </row>
    <row r="24" spans="1:6" ht="12.75">
      <c r="A24" s="32">
        <v>3.5</v>
      </c>
      <c r="B24" s="32">
        <v>3.7</v>
      </c>
      <c r="C24" s="31">
        <f t="shared" si="0"/>
        <v>7.2</v>
      </c>
      <c r="D24" s="40">
        <f t="shared" si="1"/>
        <v>87.9</v>
      </c>
      <c r="E24" s="37">
        <v>31</v>
      </c>
      <c r="F24" s="33" t="s">
        <v>102</v>
      </c>
    </row>
    <row r="25" spans="1:6" ht="12.75">
      <c r="A25" s="32">
        <v>3.4</v>
      </c>
      <c r="B25" s="32">
        <v>3.8</v>
      </c>
      <c r="C25" s="31">
        <f t="shared" si="0"/>
        <v>7.199999999999999</v>
      </c>
      <c r="D25" s="40">
        <f t="shared" si="1"/>
        <v>86.8</v>
      </c>
      <c r="E25" s="37">
        <v>22</v>
      </c>
      <c r="F25" s="33" t="s">
        <v>92</v>
      </c>
    </row>
    <row r="26" spans="1:6" ht="12.75">
      <c r="A26" s="32">
        <v>3.4</v>
      </c>
      <c r="B26" s="32">
        <v>3.8</v>
      </c>
      <c r="C26" s="31">
        <f t="shared" si="0"/>
        <v>7.199999999999999</v>
      </c>
      <c r="D26" s="40">
        <f t="shared" si="1"/>
        <v>86.8</v>
      </c>
      <c r="E26" s="37">
        <v>25</v>
      </c>
      <c r="F26" s="33" t="s">
        <v>96</v>
      </c>
    </row>
    <row r="27" spans="1:6" ht="12.75">
      <c r="A27" s="32">
        <v>3.4</v>
      </c>
      <c r="B27" s="32">
        <v>3.7</v>
      </c>
      <c r="C27" s="31">
        <f t="shared" si="0"/>
        <v>7.1</v>
      </c>
      <c r="D27" s="40">
        <f t="shared" si="1"/>
        <v>85.2</v>
      </c>
      <c r="E27" s="37">
        <v>25</v>
      </c>
      <c r="F27" s="33" t="s">
        <v>95</v>
      </c>
    </row>
    <row r="28" spans="1:6" ht="12.75">
      <c r="A28" s="32">
        <v>3.4</v>
      </c>
      <c r="B28" s="32">
        <v>3.7</v>
      </c>
      <c r="C28" s="31">
        <f t="shared" si="0"/>
        <v>7.1</v>
      </c>
      <c r="D28" s="40">
        <f t="shared" si="1"/>
        <v>85.2</v>
      </c>
      <c r="E28" s="37">
        <v>24</v>
      </c>
      <c r="F28" s="33" t="s">
        <v>93</v>
      </c>
    </row>
    <row r="29" spans="1:6" ht="12.75">
      <c r="A29" s="32">
        <v>3.3</v>
      </c>
      <c r="B29" s="32">
        <v>3.8</v>
      </c>
      <c r="C29" s="31">
        <f t="shared" si="0"/>
        <v>7.1</v>
      </c>
      <c r="D29" s="40">
        <f t="shared" si="1"/>
        <v>85.2</v>
      </c>
      <c r="E29" s="37">
        <v>28</v>
      </c>
      <c r="F29" s="33" t="s">
        <v>98</v>
      </c>
    </row>
    <row r="30" spans="1:6" ht="12.75">
      <c r="A30" s="32">
        <v>3.3</v>
      </c>
      <c r="B30" s="32">
        <v>3.7</v>
      </c>
      <c r="C30" s="31">
        <f t="shared" si="0"/>
        <v>7</v>
      </c>
      <c r="D30" s="40">
        <f t="shared" si="1"/>
        <v>83</v>
      </c>
      <c r="E30" s="37">
        <v>28</v>
      </c>
      <c r="F30" s="33" t="s">
        <v>97</v>
      </c>
    </row>
    <row r="31" spans="1:6" ht="12.75">
      <c r="A31" s="32">
        <v>3.4</v>
      </c>
      <c r="B31" s="32">
        <v>3.6</v>
      </c>
      <c r="C31" s="31">
        <f t="shared" si="0"/>
        <v>7</v>
      </c>
      <c r="D31" s="40">
        <f t="shared" si="1"/>
        <v>83</v>
      </c>
      <c r="E31" s="37">
        <v>20</v>
      </c>
      <c r="F31" s="33" t="s">
        <v>89</v>
      </c>
    </row>
    <row r="32" spans="1:6" ht="12.75">
      <c r="A32" s="32">
        <v>3.2</v>
      </c>
      <c r="B32" s="32">
        <v>3.8</v>
      </c>
      <c r="C32" s="31">
        <f t="shared" si="0"/>
        <v>7</v>
      </c>
      <c r="D32" s="40">
        <f t="shared" si="1"/>
        <v>83</v>
      </c>
      <c r="E32" s="37">
        <v>36</v>
      </c>
      <c r="F32" s="33" t="s">
        <v>107</v>
      </c>
    </row>
    <row r="33" spans="1:6" ht="12.75">
      <c r="A33" s="32">
        <v>3.4</v>
      </c>
      <c r="B33" s="32">
        <v>3.6</v>
      </c>
      <c r="C33" s="31">
        <f t="shared" si="0"/>
        <v>7</v>
      </c>
      <c r="D33" s="40">
        <f t="shared" si="1"/>
        <v>83</v>
      </c>
      <c r="E33" s="37">
        <v>34</v>
      </c>
      <c r="F33" s="33" t="s">
        <v>104</v>
      </c>
    </row>
    <row r="34" spans="1:6" ht="12.75">
      <c r="A34" s="32">
        <v>3.2</v>
      </c>
      <c r="B34" s="32">
        <v>3.7</v>
      </c>
      <c r="C34" s="31">
        <f aca="true" t="shared" si="2" ref="C34:C65">A34+B34</f>
        <v>6.9</v>
      </c>
      <c r="D34" s="40">
        <f aca="true" t="shared" si="3" ref="D34:D65">PERCENTRANK(C$2:C$185,C34)*100</f>
        <v>81.89999999999999</v>
      </c>
      <c r="E34" s="37">
        <v>31</v>
      </c>
      <c r="F34" s="33" t="s">
        <v>100</v>
      </c>
    </row>
    <row r="35" spans="1:6" ht="12.75">
      <c r="A35" s="32">
        <v>3.3</v>
      </c>
      <c r="B35" s="32">
        <v>3.6</v>
      </c>
      <c r="C35" s="31">
        <f t="shared" si="2"/>
        <v>6.9</v>
      </c>
      <c r="D35" s="40">
        <f t="shared" si="3"/>
        <v>81.89999999999999</v>
      </c>
      <c r="E35" s="37">
        <v>31</v>
      </c>
      <c r="F35" s="33" t="s">
        <v>101</v>
      </c>
    </row>
    <row r="36" spans="1:6" ht="12.75">
      <c r="A36" s="32">
        <v>3.2</v>
      </c>
      <c r="B36" s="32">
        <v>3.6</v>
      </c>
      <c r="C36" s="31">
        <f t="shared" si="2"/>
        <v>6.800000000000001</v>
      </c>
      <c r="D36" s="40">
        <f t="shared" si="3"/>
        <v>81.39999999999999</v>
      </c>
      <c r="E36" s="37">
        <v>25</v>
      </c>
      <c r="F36" s="33" t="s">
        <v>94</v>
      </c>
    </row>
    <row r="37" spans="1:6" ht="12.75">
      <c r="A37" s="32">
        <v>3.2</v>
      </c>
      <c r="B37" s="32">
        <v>3.5</v>
      </c>
      <c r="C37" s="31">
        <f t="shared" si="2"/>
        <v>6.7</v>
      </c>
      <c r="D37" s="40">
        <f t="shared" si="3"/>
        <v>80.80000000000001</v>
      </c>
      <c r="E37" s="37">
        <v>36</v>
      </c>
      <c r="F37" s="33" t="s">
        <v>105</v>
      </c>
    </row>
    <row r="38" spans="1:6" ht="12.75">
      <c r="A38" s="32">
        <v>3.1</v>
      </c>
      <c r="B38" s="32">
        <v>3.5</v>
      </c>
      <c r="C38" s="31">
        <f t="shared" si="2"/>
        <v>6.6</v>
      </c>
      <c r="D38" s="40">
        <f t="shared" si="3"/>
        <v>79.2</v>
      </c>
      <c r="E38" s="37">
        <v>47</v>
      </c>
      <c r="F38" s="33" t="s">
        <v>119</v>
      </c>
    </row>
    <row r="39" spans="1:6" ht="12.75">
      <c r="A39" s="32">
        <v>3.1</v>
      </c>
      <c r="B39" s="32">
        <v>3.5</v>
      </c>
      <c r="C39" s="31">
        <f t="shared" si="2"/>
        <v>6.6</v>
      </c>
      <c r="D39" s="40">
        <f t="shared" si="3"/>
        <v>79.2</v>
      </c>
      <c r="E39" s="37">
        <v>28</v>
      </c>
      <c r="F39" s="33" t="s">
        <v>99</v>
      </c>
    </row>
    <row r="40" spans="1:6" ht="12.75">
      <c r="A40" s="32">
        <v>3</v>
      </c>
      <c r="B40" s="32">
        <v>3.6</v>
      </c>
      <c r="C40" s="31">
        <f t="shared" si="2"/>
        <v>6.6</v>
      </c>
      <c r="D40" s="40">
        <f t="shared" si="3"/>
        <v>79.2</v>
      </c>
      <c r="E40" s="37">
        <v>36</v>
      </c>
      <c r="F40" s="33" t="s">
        <v>112</v>
      </c>
    </row>
    <row r="41" spans="1:6" ht="12.75">
      <c r="A41" s="32">
        <v>3</v>
      </c>
      <c r="B41" s="32">
        <v>3.4</v>
      </c>
      <c r="C41" s="31">
        <f t="shared" si="2"/>
        <v>6.4</v>
      </c>
      <c r="D41" s="40">
        <f t="shared" si="3"/>
        <v>78.60000000000001</v>
      </c>
      <c r="E41" s="37">
        <v>47</v>
      </c>
      <c r="F41" s="33" t="s">
        <v>117</v>
      </c>
    </row>
    <row r="42" spans="1:6" ht="12.75">
      <c r="A42" s="32">
        <v>3.1</v>
      </c>
      <c r="B42" s="32">
        <v>3.1</v>
      </c>
      <c r="C42" s="31">
        <f t="shared" si="2"/>
        <v>6.2</v>
      </c>
      <c r="D42" s="40">
        <f t="shared" si="3"/>
        <v>77</v>
      </c>
      <c r="E42" s="37">
        <v>44</v>
      </c>
      <c r="F42" s="33" t="s">
        <v>114</v>
      </c>
    </row>
    <row r="43" spans="1:6" ht="12.75">
      <c r="A43" s="32">
        <v>3</v>
      </c>
      <c r="B43" s="32">
        <v>3.2</v>
      </c>
      <c r="C43" s="31">
        <f t="shared" si="2"/>
        <v>6.2</v>
      </c>
      <c r="D43" s="40">
        <f t="shared" si="3"/>
        <v>77</v>
      </c>
      <c r="E43" s="37">
        <v>36</v>
      </c>
      <c r="F43" s="33" t="s">
        <v>108</v>
      </c>
    </row>
    <row r="44" spans="1:6" ht="12.75">
      <c r="A44" s="32">
        <v>3</v>
      </c>
      <c r="B44" s="32">
        <v>3.2</v>
      </c>
      <c r="C44" s="31">
        <f t="shared" si="2"/>
        <v>6.2</v>
      </c>
      <c r="D44" s="40">
        <f t="shared" si="3"/>
        <v>77</v>
      </c>
      <c r="E44" s="37">
        <v>36</v>
      </c>
      <c r="F44" s="33" t="s">
        <v>109</v>
      </c>
    </row>
    <row r="45" spans="1:6" ht="12.75">
      <c r="A45" s="32">
        <v>2.9</v>
      </c>
      <c r="B45" s="32">
        <v>3.3</v>
      </c>
      <c r="C45" s="31">
        <f t="shared" si="2"/>
        <v>6.199999999999999</v>
      </c>
      <c r="D45" s="40">
        <f t="shared" si="3"/>
        <v>76.5</v>
      </c>
      <c r="E45" s="37">
        <v>47</v>
      </c>
      <c r="F45" s="33" t="s">
        <v>116</v>
      </c>
    </row>
    <row r="46" spans="1:6" ht="12.75">
      <c r="A46" s="32">
        <v>2.8</v>
      </c>
      <c r="B46" s="32">
        <v>3.3</v>
      </c>
      <c r="C46" s="31">
        <f t="shared" si="2"/>
        <v>6.1</v>
      </c>
      <c r="D46" s="40">
        <f t="shared" si="3"/>
        <v>74.3</v>
      </c>
      <c r="E46" s="37">
        <v>44</v>
      </c>
      <c r="F46" s="33" t="s">
        <v>113</v>
      </c>
    </row>
    <row r="47" spans="1:6" ht="12.75">
      <c r="A47" s="32">
        <v>2.7</v>
      </c>
      <c r="B47" s="32">
        <v>3.4</v>
      </c>
      <c r="C47" s="31">
        <f t="shared" si="2"/>
        <v>6.1</v>
      </c>
      <c r="D47" s="40">
        <f t="shared" si="3"/>
        <v>74.3</v>
      </c>
      <c r="E47" s="37">
        <v>34</v>
      </c>
      <c r="F47" s="33" t="s">
        <v>103</v>
      </c>
    </row>
    <row r="48" spans="1:6" ht="12.75">
      <c r="A48" s="32">
        <v>2.8</v>
      </c>
      <c r="B48" s="32">
        <v>3.3</v>
      </c>
      <c r="C48" s="31">
        <f t="shared" si="2"/>
        <v>6.1</v>
      </c>
      <c r="D48" s="40">
        <f t="shared" si="3"/>
        <v>74.3</v>
      </c>
      <c r="E48" s="37">
        <v>36</v>
      </c>
      <c r="F48" s="33" t="s">
        <v>106</v>
      </c>
    </row>
    <row r="49" spans="1:6" ht="12.75">
      <c r="A49" s="32">
        <v>2.8</v>
      </c>
      <c r="B49" s="32">
        <v>3.3</v>
      </c>
      <c r="C49" s="31">
        <f t="shared" si="2"/>
        <v>6.1</v>
      </c>
      <c r="D49" s="40">
        <f t="shared" si="3"/>
        <v>74.3</v>
      </c>
      <c r="E49" s="37">
        <v>57</v>
      </c>
      <c r="F49" s="33" t="s">
        <v>127</v>
      </c>
    </row>
    <row r="50" spans="1:6" ht="12.75">
      <c r="A50" s="32">
        <v>2.7</v>
      </c>
      <c r="B50" s="32">
        <v>3.3</v>
      </c>
      <c r="C50" s="31">
        <f t="shared" si="2"/>
        <v>6</v>
      </c>
      <c r="D50" s="40">
        <f t="shared" si="3"/>
        <v>73.2</v>
      </c>
      <c r="E50" s="37">
        <v>53</v>
      </c>
      <c r="F50" s="33" t="s">
        <v>123</v>
      </c>
    </row>
    <row r="51" spans="1:6" ht="12.75">
      <c r="A51" s="32">
        <v>2.9</v>
      </c>
      <c r="B51" s="32">
        <v>3.1</v>
      </c>
      <c r="C51" s="31">
        <f t="shared" si="2"/>
        <v>6</v>
      </c>
      <c r="D51" s="40">
        <f t="shared" si="3"/>
        <v>73.2</v>
      </c>
      <c r="E51" s="37">
        <v>36</v>
      </c>
      <c r="F51" s="33" t="s">
        <v>110</v>
      </c>
    </row>
    <row r="52" spans="1:6" ht="12.75">
      <c r="A52" s="32">
        <v>2.9</v>
      </c>
      <c r="B52" s="32">
        <v>3</v>
      </c>
      <c r="C52" s="31">
        <f t="shared" si="2"/>
        <v>5.9</v>
      </c>
      <c r="D52" s="40">
        <f t="shared" si="3"/>
        <v>70.39999999999999</v>
      </c>
      <c r="E52" s="37">
        <v>51</v>
      </c>
      <c r="F52" s="33" t="s">
        <v>120</v>
      </c>
    </row>
    <row r="53" spans="1:6" ht="12.75">
      <c r="A53" s="32">
        <v>2.6</v>
      </c>
      <c r="B53" s="32">
        <v>3.3</v>
      </c>
      <c r="C53" s="31">
        <f t="shared" si="2"/>
        <v>5.9</v>
      </c>
      <c r="D53" s="40">
        <f t="shared" si="3"/>
        <v>70.39999999999999</v>
      </c>
      <c r="E53" s="37">
        <v>46</v>
      </c>
      <c r="F53" s="33" t="s">
        <v>115</v>
      </c>
    </row>
    <row r="54" spans="1:6" ht="12.75">
      <c r="A54" s="32">
        <v>2.9</v>
      </c>
      <c r="B54" s="32">
        <v>3</v>
      </c>
      <c r="C54" s="31">
        <f t="shared" si="2"/>
        <v>5.9</v>
      </c>
      <c r="D54" s="40">
        <f t="shared" si="3"/>
        <v>70.39999999999999</v>
      </c>
      <c r="E54" s="37">
        <v>47</v>
      </c>
      <c r="F54" s="33" t="s">
        <v>118</v>
      </c>
    </row>
    <row r="55" spans="1:6" ht="12.75">
      <c r="A55" s="32">
        <v>2.8</v>
      </c>
      <c r="B55" s="32">
        <v>3.1</v>
      </c>
      <c r="C55" s="31">
        <f t="shared" si="2"/>
        <v>5.9</v>
      </c>
      <c r="D55" s="40">
        <f t="shared" si="3"/>
        <v>70.39999999999999</v>
      </c>
      <c r="E55" s="37">
        <v>82</v>
      </c>
      <c r="F55" s="33" t="s">
        <v>153</v>
      </c>
    </row>
    <row r="56" spans="1:6" ht="12.75">
      <c r="A56" s="32">
        <v>2.6</v>
      </c>
      <c r="B56" s="32">
        <v>3.3</v>
      </c>
      <c r="C56" s="31">
        <f t="shared" si="2"/>
        <v>5.9</v>
      </c>
      <c r="D56" s="40">
        <f t="shared" si="3"/>
        <v>70.39999999999999</v>
      </c>
      <c r="E56" s="37">
        <v>60</v>
      </c>
      <c r="F56" s="33" t="s">
        <v>134</v>
      </c>
    </row>
    <row r="57" spans="1:6" ht="12.75">
      <c r="A57" s="32">
        <v>2.6</v>
      </c>
      <c r="B57" s="32">
        <v>3.2</v>
      </c>
      <c r="C57" s="31">
        <f t="shared" si="2"/>
        <v>5.800000000000001</v>
      </c>
      <c r="D57" s="40">
        <f t="shared" si="3"/>
        <v>69.89999999999999</v>
      </c>
      <c r="E57" s="37">
        <v>60</v>
      </c>
      <c r="F57" s="33" t="s">
        <v>131</v>
      </c>
    </row>
    <row r="58" spans="1:6" ht="12.75">
      <c r="A58" s="32">
        <v>2.8</v>
      </c>
      <c r="B58" s="32">
        <v>3</v>
      </c>
      <c r="C58" s="31">
        <f t="shared" si="2"/>
        <v>5.8</v>
      </c>
      <c r="D58" s="40">
        <f t="shared" si="3"/>
        <v>68.8</v>
      </c>
      <c r="E58" s="37">
        <v>53</v>
      </c>
      <c r="F58" s="33" t="s">
        <v>124</v>
      </c>
    </row>
    <row r="59" spans="1:6" ht="12.75">
      <c r="A59" s="32">
        <v>2.8</v>
      </c>
      <c r="B59" s="32">
        <v>3</v>
      </c>
      <c r="C59" s="31">
        <f t="shared" si="2"/>
        <v>5.8</v>
      </c>
      <c r="D59" s="40">
        <f t="shared" si="3"/>
        <v>68.8</v>
      </c>
      <c r="E59" s="37">
        <v>70</v>
      </c>
      <c r="F59" s="33" t="s">
        <v>143</v>
      </c>
    </row>
    <row r="60" spans="1:6" ht="12.75">
      <c r="A60" s="32">
        <v>2.6</v>
      </c>
      <c r="B60" s="32">
        <v>3.1</v>
      </c>
      <c r="C60" s="31">
        <f t="shared" si="2"/>
        <v>5.7</v>
      </c>
      <c r="D60" s="40">
        <f t="shared" si="3"/>
        <v>67.2</v>
      </c>
      <c r="E60" s="37">
        <v>66</v>
      </c>
      <c r="F60" s="33" t="s">
        <v>137</v>
      </c>
    </row>
    <row r="61" spans="1:6" ht="12.75">
      <c r="A61" s="32">
        <v>2.6</v>
      </c>
      <c r="B61" s="32">
        <v>3.1</v>
      </c>
      <c r="C61" s="31">
        <f t="shared" si="2"/>
        <v>5.7</v>
      </c>
      <c r="D61" s="40">
        <f t="shared" si="3"/>
        <v>67.2</v>
      </c>
      <c r="E61" s="37">
        <v>66</v>
      </c>
      <c r="F61" s="33" t="s">
        <v>138</v>
      </c>
    </row>
    <row r="62" spans="1:6" ht="12.75">
      <c r="A62" s="32">
        <v>2.6</v>
      </c>
      <c r="B62" s="32">
        <v>3.1</v>
      </c>
      <c r="C62" s="31">
        <f t="shared" si="2"/>
        <v>5.7</v>
      </c>
      <c r="D62" s="40">
        <f t="shared" si="3"/>
        <v>67.2</v>
      </c>
      <c r="E62" s="37">
        <v>53</v>
      </c>
      <c r="F62" s="33" t="s">
        <v>125</v>
      </c>
    </row>
    <row r="63" spans="1:6" ht="12.75">
      <c r="A63" s="32">
        <v>2.4</v>
      </c>
      <c r="B63" s="32">
        <v>3.3</v>
      </c>
      <c r="C63" s="31">
        <f t="shared" si="2"/>
        <v>5.699999999999999</v>
      </c>
      <c r="D63" s="40">
        <f t="shared" si="3"/>
        <v>66.60000000000001</v>
      </c>
      <c r="E63" s="37">
        <v>53</v>
      </c>
      <c r="F63" s="33" t="s">
        <v>122</v>
      </c>
    </row>
    <row r="64" spans="1:6" ht="12.75">
      <c r="A64" s="32">
        <v>2.5</v>
      </c>
      <c r="B64" s="32">
        <v>3.1</v>
      </c>
      <c r="C64" s="31">
        <f t="shared" si="2"/>
        <v>5.6</v>
      </c>
      <c r="D64" s="40">
        <f t="shared" si="3"/>
        <v>64.4</v>
      </c>
      <c r="E64" s="37">
        <v>70</v>
      </c>
      <c r="F64" s="33" t="s">
        <v>140</v>
      </c>
    </row>
    <row r="65" spans="1:6" ht="12.75">
      <c r="A65" s="32">
        <v>2.5</v>
      </c>
      <c r="B65" s="32">
        <v>3.1</v>
      </c>
      <c r="C65" s="31">
        <f t="shared" si="2"/>
        <v>5.6</v>
      </c>
      <c r="D65" s="40">
        <f t="shared" si="3"/>
        <v>64.4</v>
      </c>
      <c r="E65" s="37">
        <v>77</v>
      </c>
      <c r="F65" s="33" t="s">
        <v>146</v>
      </c>
    </row>
    <row r="66" spans="1:6" ht="12.75">
      <c r="A66" s="32">
        <v>2.7</v>
      </c>
      <c r="B66" s="32">
        <v>2.9</v>
      </c>
      <c r="C66" s="31">
        <f aca="true" t="shared" si="4" ref="C66:C97">A66+B66</f>
        <v>5.6</v>
      </c>
      <c r="D66" s="40">
        <f aca="true" t="shared" si="5" ref="D66:D97">PERCENTRANK(C$2:C$185,C66)*100</f>
        <v>64.4</v>
      </c>
      <c r="E66" s="37">
        <v>57</v>
      </c>
      <c r="F66" s="33" t="s">
        <v>128</v>
      </c>
    </row>
    <row r="67" spans="1:6" ht="12.75">
      <c r="A67" s="32">
        <v>2.7</v>
      </c>
      <c r="B67" s="32">
        <v>2.9</v>
      </c>
      <c r="C67" s="31">
        <f t="shared" si="4"/>
        <v>5.6</v>
      </c>
      <c r="D67" s="40">
        <f t="shared" si="5"/>
        <v>64.4</v>
      </c>
      <c r="E67" s="37">
        <v>52</v>
      </c>
      <c r="F67" s="33" t="s">
        <v>121</v>
      </c>
    </row>
    <row r="68" spans="1:6" ht="12.75">
      <c r="A68" s="32">
        <v>2.5</v>
      </c>
      <c r="B68" s="32">
        <v>3</v>
      </c>
      <c r="C68" s="31">
        <f t="shared" si="4"/>
        <v>5.5</v>
      </c>
      <c r="D68" s="40">
        <f t="shared" si="5"/>
        <v>62.8</v>
      </c>
      <c r="E68" s="37">
        <v>70</v>
      </c>
      <c r="F68" s="33" t="s">
        <v>141</v>
      </c>
    </row>
    <row r="69" spans="1:6" ht="12.75">
      <c r="A69" s="32">
        <v>2.5</v>
      </c>
      <c r="B69" s="32">
        <v>3</v>
      </c>
      <c r="C69" s="31">
        <f t="shared" si="4"/>
        <v>5.5</v>
      </c>
      <c r="D69" s="40">
        <f t="shared" si="5"/>
        <v>62.8</v>
      </c>
      <c r="E69" s="37">
        <v>57</v>
      </c>
      <c r="F69" s="33" t="s">
        <v>126</v>
      </c>
    </row>
    <row r="70" spans="1:6" ht="12.75">
      <c r="A70" s="32">
        <v>2.5</v>
      </c>
      <c r="B70" s="32">
        <v>3</v>
      </c>
      <c r="C70" s="31">
        <f t="shared" si="4"/>
        <v>5.5</v>
      </c>
      <c r="D70" s="40">
        <f t="shared" si="5"/>
        <v>62.8</v>
      </c>
      <c r="E70" s="37">
        <v>60</v>
      </c>
      <c r="F70" s="33" t="s">
        <v>133</v>
      </c>
    </row>
    <row r="71" spans="1:6" ht="12.75">
      <c r="A71" s="32">
        <v>2.4</v>
      </c>
      <c r="B71" s="32">
        <v>3</v>
      </c>
      <c r="C71" s="31">
        <f t="shared" si="4"/>
        <v>5.4</v>
      </c>
      <c r="D71" s="40">
        <f t="shared" si="5"/>
        <v>57.9</v>
      </c>
      <c r="E71" s="37">
        <v>97</v>
      </c>
      <c r="F71" s="33" t="s">
        <v>166</v>
      </c>
    </row>
    <row r="72" spans="1:6" ht="12.75">
      <c r="A72" s="32">
        <v>2.6</v>
      </c>
      <c r="B72" s="32">
        <v>2.8</v>
      </c>
      <c r="C72" s="31">
        <f t="shared" si="4"/>
        <v>5.4</v>
      </c>
      <c r="D72" s="40">
        <f t="shared" si="5"/>
        <v>57.9</v>
      </c>
      <c r="E72" s="37">
        <v>60</v>
      </c>
      <c r="F72" s="33" t="s">
        <v>130</v>
      </c>
    </row>
    <row r="73" spans="1:6" ht="12.75">
      <c r="A73" s="32">
        <v>2.5</v>
      </c>
      <c r="B73" s="32">
        <v>2.9</v>
      </c>
      <c r="C73" s="31">
        <f t="shared" si="4"/>
        <v>5.4</v>
      </c>
      <c r="D73" s="40">
        <f t="shared" si="5"/>
        <v>57.9</v>
      </c>
      <c r="E73" s="37">
        <v>66</v>
      </c>
      <c r="F73" s="33" t="s">
        <v>135</v>
      </c>
    </row>
    <row r="74" spans="1:6" ht="12.75">
      <c r="A74" s="32">
        <v>2.4</v>
      </c>
      <c r="B74" s="32">
        <v>3</v>
      </c>
      <c r="C74" s="31">
        <f t="shared" si="4"/>
        <v>5.4</v>
      </c>
      <c r="D74" s="40">
        <f t="shared" si="5"/>
        <v>57.9</v>
      </c>
      <c r="E74" s="37">
        <v>70</v>
      </c>
      <c r="F74" s="33" t="s">
        <v>139</v>
      </c>
    </row>
    <row r="75" spans="1:6" ht="12.75">
      <c r="A75" s="32">
        <v>2.3</v>
      </c>
      <c r="B75" s="32">
        <v>3.1</v>
      </c>
      <c r="C75" s="31">
        <f t="shared" si="4"/>
        <v>5.4</v>
      </c>
      <c r="D75" s="40">
        <f t="shared" si="5"/>
        <v>57.9</v>
      </c>
      <c r="E75" s="37">
        <v>85</v>
      </c>
      <c r="F75" s="33" t="s">
        <v>157</v>
      </c>
    </row>
    <row r="76" spans="1:6" ht="12.75">
      <c r="A76" s="32">
        <v>2.6</v>
      </c>
      <c r="B76" s="32">
        <v>2.8</v>
      </c>
      <c r="C76" s="31">
        <f t="shared" si="4"/>
        <v>5.4</v>
      </c>
      <c r="D76" s="40">
        <f t="shared" si="5"/>
        <v>57.9</v>
      </c>
      <c r="E76" s="37">
        <v>60</v>
      </c>
      <c r="F76" s="33" t="s">
        <v>132</v>
      </c>
    </row>
    <row r="77" spans="1:6" ht="12.75">
      <c r="A77" s="32">
        <v>2.4</v>
      </c>
      <c r="B77" s="32">
        <v>3</v>
      </c>
      <c r="C77" s="31">
        <f t="shared" si="4"/>
        <v>5.4</v>
      </c>
      <c r="D77" s="40">
        <f t="shared" si="5"/>
        <v>57.9</v>
      </c>
      <c r="E77" s="37">
        <v>77</v>
      </c>
      <c r="F77" s="33" t="s">
        <v>149</v>
      </c>
    </row>
    <row r="78" spans="1:6" ht="12.75">
      <c r="A78" s="32">
        <v>2.4</v>
      </c>
      <c r="B78" s="32">
        <v>3</v>
      </c>
      <c r="C78" s="31">
        <f t="shared" si="4"/>
        <v>5.4</v>
      </c>
      <c r="D78" s="40">
        <f t="shared" si="5"/>
        <v>57.9</v>
      </c>
      <c r="E78" s="37">
        <v>70</v>
      </c>
      <c r="F78" s="33" t="s">
        <v>145</v>
      </c>
    </row>
    <row r="79" spans="1:6" ht="12.75">
      <c r="A79" s="32">
        <v>2.8</v>
      </c>
      <c r="B79" s="32">
        <v>2.6</v>
      </c>
      <c r="C79" s="31">
        <f t="shared" si="4"/>
        <v>5.4</v>
      </c>
      <c r="D79" s="40">
        <f t="shared" si="5"/>
        <v>57.9</v>
      </c>
      <c r="E79" s="37">
        <v>85</v>
      </c>
      <c r="F79" s="33" t="s">
        <v>158</v>
      </c>
    </row>
    <row r="80" spans="1:6" ht="12.75">
      <c r="A80" s="32">
        <v>2.6</v>
      </c>
      <c r="B80" s="32">
        <v>2.7</v>
      </c>
      <c r="C80" s="31">
        <f t="shared" si="4"/>
        <v>5.300000000000001</v>
      </c>
      <c r="D80" s="40">
        <f t="shared" si="5"/>
        <v>56.8</v>
      </c>
      <c r="E80" s="37">
        <v>60</v>
      </c>
      <c r="F80" s="33" t="s">
        <v>129</v>
      </c>
    </row>
    <row r="81" spans="1:6" ht="12.75">
      <c r="A81" s="32">
        <v>2.2</v>
      </c>
      <c r="B81" s="32">
        <v>3.1</v>
      </c>
      <c r="C81" s="31">
        <f t="shared" si="4"/>
        <v>5.300000000000001</v>
      </c>
      <c r="D81" s="40">
        <f t="shared" si="5"/>
        <v>56.8</v>
      </c>
      <c r="E81" s="37">
        <v>91</v>
      </c>
      <c r="F81" s="33" t="s">
        <v>162</v>
      </c>
    </row>
    <row r="82" spans="1:6" ht="12.75">
      <c r="A82" s="32">
        <v>2.5</v>
      </c>
      <c r="B82" s="32">
        <v>2.8</v>
      </c>
      <c r="C82" s="31">
        <f t="shared" si="4"/>
        <v>5.3</v>
      </c>
      <c r="D82" s="40">
        <f t="shared" si="5"/>
        <v>55.1</v>
      </c>
      <c r="E82" s="37">
        <v>85</v>
      </c>
      <c r="F82" s="33" t="s">
        <v>154</v>
      </c>
    </row>
    <row r="83" spans="1:6" ht="12.75">
      <c r="A83" s="32">
        <v>2.3</v>
      </c>
      <c r="B83" s="32">
        <v>3</v>
      </c>
      <c r="C83" s="31">
        <f t="shared" si="4"/>
        <v>5.3</v>
      </c>
      <c r="D83" s="40">
        <f t="shared" si="5"/>
        <v>55.1</v>
      </c>
      <c r="E83" s="37">
        <v>91</v>
      </c>
      <c r="F83" s="33" t="s">
        <v>161</v>
      </c>
    </row>
    <row r="84" spans="1:6" ht="12.75">
      <c r="A84" s="32">
        <v>2.4</v>
      </c>
      <c r="B84" s="32">
        <v>2.9</v>
      </c>
      <c r="C84" s="31">
        <f t="shared" si="4"/>
        <v>5.3</v>
      </c>
      <c r="D84" s="40">
        <f t="shared" si="5"/>
        <v>55.1</v>
      </c>
      <c r="E84" s="37" t="s">
        <v>175</v>
      </c>
      <c r="F84" s="33" t="s">
        <v>193</v>
      </c>
    </row>
    <row r="85" spans="1:6" ht="12.75">
      <c r="A85" s="32">
        <v>2.2</v>
      </c>
      <c r="B85" s="32">
        <v>3</v>
      </c>
      <c r="C85" s="31">
        <f t="shared" si="4"/>
        <v>5.2</v>
      </c>
      <c r="D85" s="40">
        <f t="shared" si="5"/>
        <v>53.5</v>
      </c>
      <c r="E85" s="37" t="s">
        <v>175</v>
      </c>
      <c r="F85" s="33" t="s">
        <v>185</v>
      </c>
    </row>
    <row r="86" spans="1:6" ht="12.75">
      <c r="A86" s="32">
        <v>2.2</v>
      </c>
      <c r="B86" s="32">
        <v>3</v>
      </c>
      <c r="C86" s="31">
        <f t="shared" si="4"/>
        <v>5.2</v>
      </c>
      <c r="D86" s="40">
        <f t="shared" si="5"/>
        <v>53.5</v>
      </c>
      <c r="E86" s="37" t="s">
        <v>175</v>
      </c>
      <c r="F86" s="33" t="s">
        <v>201</v>
      </c>
    </row>
    <row r="87" spans="1:6" ht="12.75">
      <c r="A87" s="32">
        <v>2.5</v>
      </c>
      <c r="B87" s="32">
        <v>2.7</v>
      </c>
      <c r="C87" s="31">
        <f t="shared" si="4"/>
        <v>5.2</v>
      </c>
      <c r="D87" s="40">
        <f t="shared" si="5"/>
        <v>53.5</v>
      </c>
      <c r="E87" s="37">
        <v>70</v>
      </c>
      <c r="F87" s="33" t="s">
        <v>144</v>
      </c>
    </row>
    <row r="88" spans="1:6" ht="12.75">
      <c r="A88" s="32">
        <v>2.3</v>
      </c>
      <c r="B88" s="32">
        <v>2.9</v>
      </c>
      <c r="C88" s="31">
        <f t="shared" si="4"/>
        <v>5.199999999999999</v>
      </c>
      <c r="D88" s="40">
        <f t="shared" si="5"/>
        <v>49.7</v>
      </c>
      <c r="E88" s="37">
        <v>82</v>
      </c>
      <c r="F88" s="33" t="s">
        <v>151</v>
      </c>
    </row>
    <row r="89" spans="1:6" ht="12.75">
      <c r="A89" s="32">
        <v>2.3</v>
      </c>
      <c r="B89" s="32">
        <v>2.9</v>
      </c>
      <c r="C89" s="31">
        <f t="shared" si="4"/>
        <v>5.199999999999999</v>
      </c>
      <c r="D89" s="40">
        <f t="shared" si="5"/>
        <v>49.7</v>
      </c>
      <c r="E89" s="37">
        <v>97</v>
      </c>
      <c r="F89" s="33" t="s">
        <v>167</v>
      </c>
    </row>
    <row r="90" spans="1:6" ht="12.75">
      <c r="A90" s="32">
        <v>2.3</v>
      </c>
      <c r="B90" s="32">
        <v>2.9</v>
      </c>
      <c r="C90" s="31">
        <f t="shared" si="4"/>
        <v>5.199999999999999</v>
      </c>
      <c r="D90" s="40">
        <f t="shared" si="5"/>
        <v>49.7</v>
      </c>
      <c r="E90" s="37">
        <v>66</v>
      </c>
      <c r="F90" s="33" t="s">
        <v>136</v>
      </c>
    </row>
    <row r="91" spans="1:6" ht="12.75">
      <c r="A91" s="32">
        <v>2.4</v>
      </c>
      <c r="B91" s="32">
        <v>2.8</v>
      </c>
      <c r="C91" s="31">
        <f t="shared" si="4"/>
        <v>5.199999999999999</v>
      </c>
      <c r="D91" s="40">
        <f t="shared" si="5"/>
        <v>49.7</v>
      </c>
      <c r="E91" s="37">
        <v>91</v>
      </c>
      <c r="F91" s="33" t="s">
        <v>163</v>
      </c>
    </row>
    <row r="92" spans="1:6" ht="12.75">
      <c r="A92" s="32">
        <v>2.4</v>
      </c>
      <c r="B92" s="32">
        <v>2.8</v>
      </c>
      <c r="C92" s="31">
        <f t="shared" si="4"/>
        <v>5.199999999999999</v>
      </c>
      <c r="D92" s="40">
        <f t="shared" si="5"/>
        <v>49.7</v>
      </c>
      <c r="E92" s="37">
        <v>77</v>
      </c>
      <c r="F92" s="33" t="s">
        <v>147</v>
      </c>
    </row>
    <row r="93" spans="1:6" ht="12.75">
      <c r="A93" s="32">
        <v>2.4</v>
      </c>
      <c r="B93" s="32">
        <v>2.8</v>
      </c>
      <c r="C93" s="31">
        <f t="shared" si="4"/>
        <v>5.199999999999999</v>
      </c>
      <c r="D93" s="40">
        <f t="shared" si="5"/>
        <v>49.7</v>
      </c>
      <c r="E93" s="37">
        <v>77</v>
      </c>
      <c r="F93" s="33" t="s">
        <v>148</v>
      </c>
    </row>
    <row r="94" spans="1:6" ht="12.75">
      <c r="A94" s="32">
        <v>2.3</v>
      </c>
      <c r="B94" s="32">
        <v>2.9</v>
      </c>
      <c r="C94" s="31">
        <f t="shared" si="4"/>
        <v>5.199999999999999</v>
      </c>
      <c r="D94" s="40">
        <f t="shared" si="5"/>
        <v>49.7</v>
      </c>
      <c r="E94" s="37">
        <v>77</v>
      </c>
      <c r="F94" s="33" t="s">
        <v>150</v>
      </c>
    </row>
    <row r="95" spans="1:6" ht="12.75">
      <c r="A95" s="32">
        <v>2.3</v>
      </c>
      <c r="B95" s="32">
        <v>2.8</v>
      </c>
      <c r="C95" s="31">
        <f t="shared" si="4"/>
        <v>5.1</v>
      </c>
      <c r="D95" s="40">
        <f t="shared" si="5"/>
        <v>46.400000000000006</v>
      </c>
      <c r="E95" s="37">
        <v>91</v>
      </c>
      <c r="F95" s="33" t="s">
        <v>160</v>
      </c>
    </row>
    <row r="96" spans="1:6" ht="12.75">
      <c r="A96" s="32">
        <v>2.3</v>
      </c>
      <c r="B96" s="32">
        <v>2.8</v>
      </c>
      <c r="C96" s="31">
        <f t="shared" si="4"/>
        <v>5.1</v>
      </c>
      <c r="D96" s="40">
        <f t="shared" si="5"/>
        <v>46.400000000000006</v>
      </c>
      <c r="E96" s="37" t="s">
        <v>175</v>
      </c>
      <c r="F96" s="33" t="s">
        <v>182</v>
      </c>
    </row>
    <row r="97" spans="1:6" ht="12.75">
      <c r="A97" s="32">
        <v>2.4</v>
      </c>
      <c r="B97" s="32">
        <v>2.7</v>
      </c>
      <c r="C97" s="31">
        <f t="shared" si="4"/>
        <v>5.1</v>
      </c>
      <c r="D97" s="40">
        <f t="shared" si="5"/>
        <v>46.400000000000006</v>
      </c>
      <c r="E97" s="37">
        <v>82</v>
      </c>
      <c r="F97" s="33" t="s">
        <v>152</v>
      </c>
    </row>
    <row r="98" spans="1:6" ht="12.75">
      <c r="A98" s="32">
        <v>2.3</v>
      </c>
      <c r="B98" s="32">
        <v>2.8</v>
      </c>
      <c r="C98" s="31">
        <f aca="true" t="shared" si="6" ref="C98:C129">A98+B98</f>
        <v>5.1</v>
      </c>
      <c r="D98" s="40">
        <f aca="true" t="shared" si="7" ref="D98:D129">PERCENTRANK(C$2:C$185,C98)*100</f>
        <v>46.400000000000006</v>
      </c>
      <c r="E98" s="37">
        <v>70</v>
      </c>
      <c r="F98" s="33" t="s">
        <v>142</v>
      </c>
    </row>
    <row r="99" spans="1:6" ht="12.75">
      <c r="A99" s="32">
        <v>2.3</v>
      </c>
      <c r="B99" s="32">
        <v>2.8</v>
      </c>
      <c r="C99" s="31">
        <f t="shared" si="6"/>
        <v>5.1</v>
      </c>
      <c r="D99" s="40">
        <f t="shared" si="7"/>
        <v>46.400000000000006</v>
      </c>
      <c r="E99" s="37" t="s">
        <v>175</v>
      </c>
      <c r="F99" s="33" t="s">
        <v>196</v>
      </c>
    </row>
    <row r="100" spans="1:6" ht="12.75">
      <c r="A100" s="32">
        <v>2.2</v>
      </c>
      <c r="B100" s="32">
        <v>2.9</v>
      </c>
      <c r="C100" s="31">
        <f t="shared" si="6"/>
        <v>5.1</v>
      </c>
      <c r="D100" s="40">
        <f t="shared" si="7"/>
        <v>46.400000000000006</v>
      </c>
      <c r="E100" s="37">
        <v>91</v>
      </c>
      <c r="F100" s="33" t="s">
        <v>165</v>
      </c>
    </row>
    <row r="101" spans="1:6" ht="12.75">
      <c r="A101" s="32">
        <v>2.2</v>
      </c>
      <c r="B101" s="32">
        <v>2.8</v>
      </c>
      <c r="C101" s="31">
        <f t="shared" si="6"/>
        <v>5</v>
      </c>
      <c r="D101" s="40">
        <f t="shared" si="7"/>
        <v>45.300000000000004</v>
      </c>
      <c r="E101" s="37">
        <v>85</v>
      </c>
      <c r="F101" s="33" t="s">
        <v>156</v>
      </c>
    </row>
    <row r="102" spans="1:6" ht="12.75">
      <c r="A102" s="32">
        <v>2.2</v>
      </c>
      <c r="B102" s="32">
        <v>2.8</v>
      </c>
      <c r="C102" s="31">
        <f t="shared" si="6"/>
        <v>5</v>
      </c>
      <c r="D102" s="40">
        <f t="shared" si="7"/>
        <v>45.300000000000004</v>
      </c>
      <c r="E102" s="37" t="s">
        <v>175</v>
      </c>
      <c r="F102" s="33" t="s">
        <v>206</v>
      </c>
    </row>
    <row r="103" spans="1:6" ht="12.75">
      <c r="A103" s="32">
        <v>2.1</v>
      </c>
      <c r="B103" s="32">
        <v>2.8</v>
      </c>
      <c r="C103" s="31">
        <f t="shared" si="6"/>
        <v>4.9</v>
      </c>
      <c r="D103" s="40">
        <f t="shared" si="7"/>
        <v>42</v>
      </c>
      <c r="E103" s="37" t="s">
        <v>175</v>
      </c>
      <c r="F103" s="33" t="s">
        <v>181</v>
      </c>
    </row>
    <row r="104" spans="1:6" ht="12.75">
      <c r="A104" s="32">
        <v>2.2</v>
      </c>
      <c r="B104" s="32">
        <v>2.7</v>
      </c>
      <c r="C104" s="31">
        <f t="shared" si="6"/>
        <v>4.9</v>
      </c>
      <c r="D104" s="40">
        <f t="shared" si="7"/>
        <v>42</v>
      </c>
      <c r="E104" s="37" t="s">
        <v>175</v>
      </c>
      <c r="F104" s="33" t="s">
        <v>183</v>
      </c>
    </row>
    <row r="105" spans="1:6" ht="12.75">
      <c r="A105" s="32">
        <v>2.1</v>
      </c>
      <c r="B105" s="32">
        <v>2.8</v>
      </c>
      <c r="C105" s="31">
        <f t="shared" si="6"/>
        <v>4.9</v>
      </c>
      <c r="D105" s="40">
        <f t="shared" si="7"/>
        <v>42</v>
      </c>
      <c r="E105" s="37" t="s">
        <v>175</v>
      </c>
      <c r="F105" s="33" t="s">
        <v>184</v>
      </c>
    </row>
    <row r="106" spans="1:6" ht="12.75">
      <c r="A106" s="32">
        <v>2.3</v>
      </c>
      <c r="B106" s="32">
        <v>2.6</v>
      </c>
      <c r="C106" s="31">
        <f t="shared" si="6"/>
        <v>4.9</v>
      </c>
      <c r="D106" s="40">
        <f t="shared" si="7"/>
        <v>42</v>
      </c>
      <c r="E106" s="37">
        <v>85</v>
      </c>
      <c r="F106" s="33" t="s">
        <v>155</v>
      </c>
    </row>
    <row r="107" spans="1:6" ht="12.75">
      <c r="A107" s="32">
        <v>2.4</v>
      </c>
      <c r="B107" s="32">
        <v>2.5</v>
      </c>
      <c r="C107" s="31">
        <f t="shared" si="6"/>
        <v>4.9</v>
      </c>
      <c r="D107" s="40">
        <f t="shared" si="7"/>
        <v>42</v>
      </c>
      <c r="E107" s="37">
        <v>91</v>
      </c>
      <c r="F107" s="33" t="s">
        <v>164</v>
      </c>
    </row>
    <row r="108" spans="1:6" ht="12.75">
      <c r="A108" s="32">
        <v>2.1</v>
      </c>
      <c r="B108" s="32">
        <v>2.8</v>
      </c>
      <c r="C108" s="31">
        <f t="shared" si="6"/>
        <v>4.9</v>
      </c>
      <c r="D108" s="40">
        <f t="shared" si="7"/>
        <v>42</v>
      </c>
      <c r="E108" s="37">
        <v>100</v>
      </c>
      <c r="F108" s="33" t="s">
        <v>172</v>
      </c>
    </row>
    <row r="109" spans="1:6" ht="12.75">
      <c r="A109" s="32">
        <v>2.2</v>
      </c>
      <c r="B109" s="32">
        <v>2.6</v>
      </c>
      <c r="C109" s="31">
        <f t="shared" si="6"/>
        <v>4.800000000000001</v>
      </c>
      <c r="D109" s="40">
        <f t="shared" si="7"/>
        <v>40.9</v>
      </c>
      <c r="E109" s="37">
        <v>97</v>
      </c>
      <c r="F109" s="33" t="s">
        <v>168</v>
      </c>
    </row>
    <row r="110" spans="1:6" ht="12.75">
      <c r="A110" s="32">
        <v>2.2</v>
      </c>
      <c r="B110" s="32">
        <v>2.6</v>
      </c>
      <c r="C110" s="31">
        <f t="shared" si="6"/>
        <v>4.800000000000001</v>
      </c>
      <c r="D110" s="40">
        <f t="shared" si="7"/>
        <v>40.9</v>
      </c>
      <c r="E110" s="37" t="s">
        <v>175</v>
      </c>
      <c r="F110" s="33" t="s">
        <v>199</v>
      </c>
    </row>
    <row r="111" spans="1:6" ht="12.75">
      <c r="A111" s="32">
        <v>2.3</v>
      </c>
      <c r="B111" s="32">
        <v>2.5</v>
      </c>
      <c r="C111" s="31">
        <f t="shared" si="6"/>
        <v>4.8</v>
      </c>
      <c r="D111" s="40">
        <f t="shared" si="7"/>
        <v>40.400000000000006</v>
      </c>
      <c r="E111" s="37" t="s">
        <v>211</v>
      </c>
      <c r="F111" s="33" t="s">
        <v>252</v>
      </c>
    </row>
    <row r="112" spans="1:6" ht="12.75">
      <c r="A112" s="32">
        <v>2</v>
      </c>
      <c r="B112" s="32">
        <v>2.7</v>
      </c>
      <c r="C112" s="31">
        <f t="shared" si="6"/>
        <v>4.7</v>
      </c>
      <c r="D112" s="40">
        <f t="shared" si="7"/>
        <v>37.7</v>
      </c>
      <c r="E112" s="37" t="s">
        <v>175</v>
      </c>
      <c r="F112" s="33" t="s">
        <v>177</v>
      </c>
    </row>
    <row r="113" spans="1:6" ht="12.75">
      <c r="A113" s="32">
        <v>2.1</v>
      </c>
      <c r="B113" s="32">
        <v>2.6</v>
      </c>
      <c r="C113" s="31">
        <f t="shared" si="6"/>
        <v>4.7</v>
      </c>
      <c r="D113" s="40">
        <f t="shared" si="7"/>
        <v>37.7</v>
      </c>
      <c r="E113" s="37" t="s">
        <v>175</v>
      </c>
      <c r="F113" s="33" t="s">
        <v>186</v>
      </c>
    </row>
    <row r="114" spans="1:6" ht="12.75">
      <c r="A114" s="32">
        <v>2.1</v>
      </c>
      <c r="B114" s="32">
        <v>2.6</v>
      </c>
      <c r="C114" s="31">
        <f t="shared" si="6"/>
        <v>4.7</v>
      </c>
      <c r="D114" s="40">
        <f t="shared" si="7"/>
        <v>37.7</v>
      </c>
      <c r="E114" s="37">
        <v>100</v>
      </c>
      <c r="F114" s="33" t="s">
        <v>170</v>
      </c>
    </row>
    <row r="115" spans="1:6" ht="12.75">
      <c r="A115" s="32">
        <v>2</v>
      </c>
      <c r="B115" s="32">
        <v>2.7</v>
      </c>
      <c r="C115" s="31">
        <f t="shared" si="6"/>
        <v>4.7</v>
      </c>
      <c r="D115" s="40">
        <f t="shared" si="7"/>
        <v>37.7</v>
      </c>
      <c r="E115" s="37" t="s">
        <v>175</v>
      </c>
      <c r="F115" s="33" t="s">
        <v>205</v>
      </c>
    </row>
    <row r="116" spans="1:6" ht="12.75">
      <c r="A116" s="32">
        <v>2.1</v>
      </c>
      <c r="B116" s="32">
        <v>2.6</v>
      </c>
      <c r="C116" s="31">
        <f t="shared" si="6"/>
        <v>4.7</v>
      </c>
      <c r="D116" s="40">
        <f t="shared" si="7"/>
        <v>37.7</v>
      </c>
      <c r="E116" s="37" t="s">
        <v>175</v>
      </c>
      <c r="F116" s="33" t="s">
        <v>208</v>
      </c>
    </row>
    <row r="117" spans="1:6" ht="12.75">
      <c r="A117" s="32">
        <v>1.9</v>
      </c>
      <c r="B117" s="32">
        <v>2.8</v>
      </c>
      <c r="C117" s="31">
        <f t="shared" si="6"/>
        <v>4.699999999999999</v>
      </c>
      <c r="D117" s="40">
        <f t="shared" si="7"/>
        <v>37.1</v>
      </c>
      <c r="E117" s="37" t="s">
        <v>211</v>
      </c>
      <c r="F117" s="33" t="s">
        <v>248</v>
      </c>
    </row>
    <row r="118" spans="1:6" ht="12.75">
      <c r="A118" s="32">
        <v>2</v>
      </c>
      <c r="B118" s="32">
        <v>2.6</v>
      </c>
      <c r="C118" s="31">
        <f t="shared" si="6"/>
        <v>4.6</v>
      </c>
      <c r="D118" s="40">
        <f t="shared" si="7"/>
        <v>32.7</v>
      </c>
      <c r="E118" s="37" t="s">
        <v>175</v>
      </c>
      <c r="F118" s="33" t="s">
        <v>178</v>
      </c>
    </row>
    <row r="119" spans="1:6" ht="12.75">
      <c r="A119" s="32">
        <v>1.9</v>
      </c>
      <c r="B119" s="32">
        <v>2.7</v>
      </c>
      <c r="C119" s="31">
        <f t="shared" si="6"/>
        <v>4.6</v>
      </c>
      <c r="D119" s="40">
        <f t="shared" si="7"/>
        <v>32.7</v>
      </c>
      <c r="E119" s="37" t="s">
        <v>211</v>
      </c>
      <c r="F119" s="33" t="s">
        <v>219</v>
      </c>
    </row>
    <row r="120" spans="1:6" ht="12.75">
      <c r="A120" s="32">
        <v>2</v>
      </c>
      <c r="B120" s="32">
        <v>2.6</v>
      </c>
      <c r="C120" s="31">
        <f t="shared" si="6"/>
        <v>4.6</v>
      </c>
      <c r="D120" s="40">
        <f t="shared" si="7"/>
        <v>32.7</v>
      </c>
      <c r="E120" s="37">
        <v>100</v>
      </c>
      <c r="F120" s="33" t="s">
        <v>169</v>
      </c>
    </row>
    <row r="121" spans="1:6" ht="12.75">
      <c r="A121" s="32">
        <v>2</v>
      </c>
      <c r="B121" s="32">
        <v>2.6</v>
      </c>
      <c r="C121" s="31">
        <f t="shared" si="6"/>
        <v>4.6</v>
      </c>
      <c r="D121" s="40">
        <f t="shared" si="7"/>
        <v>32.7</v>
      </c>
      <c r="E121" s="37" t="s">
        <v>175</v>
      </c>
      <c r="F121" s="33" t="s">
        <v>194</v>
      </c>
    </row>
    <row r="122" spans="1:6" ht="12.75">
      <c r="A122" s="32">
        <v>2</v>
      </c>
      <c r="B122" s="32">
        <v>2.6</v>
      </c>
      <c r="C122" s="31">
        <f t="shared" si="6"/>
        <v>4.6</v>
      </c>
      <c r="D122" s="40">
        <f t="shared" si="7"/>
        <v>32.7</v>
      </c>
      <c r="E122" s="37" t="s">
        <v>175</v>
      </c>
      <c r="F122" s="33" t="s">
        <v>198</v>
      </c>
    </row>
    <row r="123" spans="1:6" ht="12.75">
      <c r="A123" s="32">
        <v>2.1</v>
      </c>
      <c r="B123" s="32">
        <v>2.5</v>
      </c>
      <c r="C123" s="31">
        <f t="shared" si="6"/>
        <v>4.6</v>
      </c>
      <c r="D123" s="40">
        <f t="shared" si="7"/>
        <v>32.7</v>
      </c>
      <c r="E123" s="37" t="s">
        <v>175</v>
      </c>
      <c r="F123" s="33" t="s">
        <v>202</v>
      </c>
    </row>
    <row r="124" spans="1:6" ht="12.75">
      <c r="A124" s="32">
        <v>2.2</v>
      </c>
      <c r="B124" s="32">
        <v>2.4</v>
      </c>
      <c r="C124" s="31">
        <f t="shared" si="6"/>
        <v>4.6</v>
      </c>
      <c r="D124" s="40">
        <f t="shared" si="7"/>
        <v>32.7</v>
      </c>
      <c r="E124" s="37">
        <v>100</v>
      </c>
      <c r="F124" s="33" t="s">
        <v>171</v>
      </c>
    </row>
    <row r="125" spans="1:6" ht="12.75">
      <c r="A125" s="32">
        <v>1.9</v>
      </c>
      <c r="B125" s="32">
        <v>2.7</v>
      </c>
      <c r="C125" s="31">
        <f t="shared" si="6"/>
        <v>4.6</v>
      </c>
      <c r="D125" s="40">
        <f t="shared" si="7"/>
        <v>32.7</v>
      </c>
      <c r="E125" s="37" t="s">
        <v>211</v>
      </c>
      <c r="F125" s="33" t="s">
        <v>251</v>
      </c>
    </row>
    <row r="126" spans="1:6" ht="12.75">
      <c r="A126" s="32">
        <v>1.9</v>
      </c>
      <c r="B126" s="32">
        <v>2.6</v>
      </c>
      <c r="C126" s="31">
        <f t="shared" si="6"/>
        <v>4.5</v>
      </c>
      <c r="D126" s="40">
        <f t="shared" si="7"/>
        <v>30.599999999999998</v>
      </c>
      <c r="E126" s="37" t="s">
        <v>175</v>
      </c>
      <c r="F126" s="33" t="s">
        <v>176</v>
      </c>
    </row>
    <row r="127" spans="1:6" ht="12.75">
      <c r="A127" s="32">
        <v>2.1</v>
      </c>
      <c r="B127" s="32">
        <v>2.4</v>
      </c>
      <c r="C127" s="31">
        <f t="shared" si="6"/>
        <v>4.5</v>
      </c>
      <c r="D127" s="40">
        <f t="shared" si="7"/>
        <v>30.599999999999998</v>
      </c>
      <c r="E127" s="37" t="s">
        <v>175</v>
      </c>
      <c r="F127" s="33" t="s">
        <v>197</v>
      </c>
    </row>
    <row r="128" spans="1:6" ht="12.75">
      <c r="A128" s="32">
        <v>2</v>
      </c>
      <c r="B128" s="32">
        <v>2.5</v>
      </c>
      <c r="C128" s="31">
        <f t="shared" si="6"/>
        <v>4.5</v>
      </c>
      <c r="D128" s="40">
        <f t="shared" si="7"/>
        <v>30.599999999999998</v>
      </c>
      <c r="E128" s="37" t="s">
        <v>175</v>
      </c>
      <c r="F128" s="33" t="s">
        <v>203</v>
      </c>
    </row>
    <row r="129" spans="1:6" ht="12.75">
      <c r="A129" s="32">
        <v>2.1</v>
      </c>
      <c r="B129" s="32">
        <v>2.4</v>
      </c>
      <c r="C129" s="31">
        <f t="shared" si="6"/>
        <v>4.5</v>
      </c>
      <c r="D129" s="40">
        <f t="shared" si="7"/>
        <v>30.599999999999998</v>
      </c>
      <c r="E129" s="37" t="s">
        <v>211</v>
      </c>
      <c r="F129" s="33" t="s">
        <v>256</v>
      </c>
    </row>
    <row r="130" spans="1:6" ht="12.75">
      <c r="A130" s="32">
        <v>2.1</v>
      </c>
      <c r="B130" s="32">
        <v>2.3</v>
      </c>
      <c r="C130" s="31">
        <f aca="true" t="shared" si="8" ref="C130:C161">A130+B130</f>
        <v>4.4</v>
      </c>
      <c r="D130" s="40">
        <f aca="true" t="shared" si="9" ref="D130:D161">PERCENTRANK(C$2:C$185,C130)*100</f>
        <v>27.3</v>
      </c>
      <c r="E130" s="37" t="s">
        <v>175</v>
      </c>
      <c r="F130" s="33" t="s">
        <v>174</v>
      </c>
    </row>
    <row r="131" spans="1:6" ht="12.75">
      <c r="A131" s="32">
        <v>2</v>
      </c>
      <c r="B131" s="32">
        <v>2.4</v>
      </c>
      <c r="C131" s="31">
        <f t="shared" si="8"/>
        <v>4.4</v>
      </c>
      <c r="D131" s="40">
        <f t="shared" si="9"/>
        <v>27.3</v>
      </c>
      <c r="E131" s="37" t="s">
        <v>175</v>
      </c>
      <c r="F131" s="33" t="s">
        <v>180</v>
      </c>
    </row>
    <row r="132" spans="1:6" ht="12.75">
      <c r="A132" s="32">
        <v>1.9</v>
      </c>
      <c r="B132" s="32">
        <v>2.5</v>
      </c>
      <c r="C132" s="31">
        <f t="shared" si="8"/>
        <v>4.4</v>
      </c>
      <c r="D132" s="40">
        <f t="shared" si="9"/>
        <v>27.3</v>
      </c>
      <c r="E132" s="37" t="s">
        <v>175</v>
      </c>
      <c r="F132" s="33" t="s">
        <v>190</v>
      </c>
    </row>
    <row r="133" spans="1:6" ht="12.75">
      <c r="A133" s="32">
        <v>1.9</v>
      </c>
      <c r="B133" s="32">
        <v>2.5</v>
      </c>
      <c r="C133" s="31">
        <f t="shared" si="8"/>
        <v>4.4</v>
      </c>
      <c r="D133" s="40">
        <f t="shared" si="9"/>
        <v>27.3</v>
      </c>
      <c r="E133" s="37" t="s">
        <v>175</v>
      </c>
      <c r="F133" s="33" t="s">
        <v>195</v>
      </c>
    </row>
    <row r="134" spans="1:6" ht="12.75">
      <c r="A134" s="32">
        <v>2</v>
      </c>
      <c r="B134" s="32">
        <v>2.4</v>
      </c>
      <c r="C134" s="31">
        <f t="shared" si="8"/>
        <v>4.4</v>
      </c>
      <c r="D134" s="40">
        <f t="shared" si="9"/>
        <v>27.3</v>
      </c>
      <c r="E134" s="37">
        <v>85</v>
      </c>
      <c r="F134" s="33" t="s">
        <v>159</v>
      </c>
    </row>
    <row r="135" spans="1:6" ht="12.75">
      <c r="A135" s="32">
        <v>2</v>
      </c>
      <c r="B135" s="32">
        <v>2.4</v>
      </c>
      <c r="C135" s="31">
        <f t="shared" si="8"/>
        <v>4.4</v>
      </c>
      <c r="D135" s="40">
        <f t="shared" si="9"/>
        <v>27.3</v>
      </c>
      <c r="E135" s="37" t="s">
        <v>175</v>
      </c>
      <c r="F135" s="33" t="s">
        <v>207</v>
      </c>
    </row>
    <row r="136" spans="1:6" ht="12.75">
      <c r="A136" s="32">
        <v>2</v>
      </c>
      <c r="B136" s="32">
        <v>2.3</v>
      </c>
      <c r="C136" s="31">
        <f t="shared" si="8"/>
        <v>4.3</v>
      </c>
      <c r="D136" s="40">
        <f t="shared" si="9"/>
        <v>24.5</v>
      </c>
      <c r="E136" s="37" t="s">
        <v>175</v>
      </c>
      <c r="F136" s="33" t="s">
        <v>187</v>
      </c>
    </row>
    <row r="137" spans="1:6" ht="12.75">
      <c r="A137" s="32">
        <v>1.9</v>
      </c>
      <c r="B137" s="32">
        <v>2.4</v>
      </c>
      <c r="C137" s="31">
        <f t="shared" si="8"/>
        <v>4.3</v>
      </c>
      <c r="D137" s="40">
        <f t="shared" si="9"/>
        <v>24.5</v>
      </c>
      <c r="E137" s="37" t="s">
        <v>175</v>
      </c>
      <c r="F137" s="33" t="s">
        <v>189</v>
      </c>
    </row>
    <row r="138" spans="1:6" ht="12.75">
      <c r="A138" s="32">
        <v>1.9</v>
      </c>
      <c r="B138" s="32">
        <v>2.4</v>
      </c>
      <c r="C138" s="31">
        <f t="shared" si="8"/>
        <v>4.3</v>
      </c>
      <c r="D138" s="40">
        <f t="shared" si="9"/>
        <v>24.5</v>
      </c>
      <c r="E138" s="37" t="s">
        <v>175</v>
      </c>
      <c r="F138" s="33" t="s">
        <v>192</v>
      </c>
    </row>
    <row r="139" spans="1:6" ht="12.75">
      <c r="A139" s="32">
        <v>1.9</v>
      </c>
      <c r="B139" s="32">
        <v>2.4</v>
      </c>
      <c r="C139" s="31">
        <f t="shared" si="8"/>
        <v>4.3</v>
      </c>
      <c r="D139" s="40">
        <f t="shared" si="9"/>
        <v>24.5</v>
      </c>
      <c r="E139" s="37" t="s">
        <v>211</v>
      </c>
      <c r="F139" s="33" t="s">
        <v>244</v>
      </c>
    </row>
    <row r="140" spans="1:6" ht="12.75">
      <c r="A140" s="32">
        <v>2</v>
      </c>
      <c r="B140" s="32">
        <v>2.3</v>
      </c>
      <c r="C140" s="31">
        <f t="shared" si="8"/>
        <v>4.3</v>
      </c>
      <c r="D140" s="40">
        <f t="shared" si="9"/>
        <v>24.5</v>
      </c>
      <c r="E140" s="37" t="s">
        <v>211</v>
      </c>
      <c r="F140" s="33" t="s">
        <v>250</v>
      </c>
    </row>
    <row r="141" spans="1:6" ht="12.75">
      <c r="A141" s="32">
        <v>1.8</v>
      </c>
      <c r="B141" s="32">
        <v>2.4</v>
      </c>
      <c r="C141" s="31">
        <f t="shared" si="8"/>
        <v>4.2</v>
      </c>
      <c r="D141" s="40">
        <f t="shared" si="9"/>
        <v>23.400000000000002</v>
      </c>
      <c r="E141" s="37" t="s">
        <v>211</v>
      </c>
      <c r="F141" s="33" t="s">
        <v>223</v>
      </c>
    </row>
    <row r="142" spans="1:6" ht="12.75">
      <c r="A142" s="32">
        <v>2</v>
      </c>
      <c r="B142" s="32">
        <v>2.2</v>
      </c>
      <c r="C142" s="31">
        <f t="shared" si="8"/>
        <v>4.2</v>
      </c>
      <c r="D142" s="40">
        <f t="shared" si="9"/>
        <v>23.400000000000002</v>
      </c>
      <c r="E142" s="37">
        <v>100</v>
      </c>
      <c r="F142" s="33" t="s">
        <v>173</v>
      </c>
    </row>
    <row r="143" spans="1:6" ht="12.75">
      <c r="A143" s="32">
        <v>1.9</v>
      </c>
      <c r="B143" s="32">
        <v>2.3</v>
      </c>
      <c r="C143" s="31">
        <f t="shared" si="8"/>
        <v>4.199999999999999</v>
      </c>
      <c r="D143" s="40">
        <f t="shared" si="9"/>
        <v>22.900000000000002</v>
      </c>
      <c r="E143" s="37" t="s">
        <v>211</v>
      </c>
      <c r="F143" s="33" t="s">
        <v>243</v>
      </c>
    </row>
    <row r="144" spans="1:6" ht="12.75">
      <c r="A144" s="32">
        <v>1.8</v>
      </c>
      <c r="B144" s="32">
        <v>2.3</v>
      </c>
      <c r="C144" s="31">
        <f t="shared" si="8"/>
        <v>4.1</v>
      </c>
      <c r="D144" s="40">
        <f t="shared" si="9"/>
        <v>21.8</v>
      </c>
      <c r="E144" s="37" t="s">
        <v>211</v>
      </c>
      <c r="F144" s="33" t="s">
        <v>247</v>
      </c>
    </row>
    <row r="145" spans="1:6" ht="12.75">
      <c r="A145" s="32">
        <v>1.9</v>
      </c>
      <c r="B145" s="32">
        <v>2.2</v>
      </c>
      <c r="C145" s="31">
        <f t="shared" si="8"/>
        <v>4.1</v>
      </c>
      <c r="D145" s="40">
        <f t="shared" si="9"/>
        <v>21.8</v>
      </c>
      <c r="E145" s="37" t="s">
        <v>175</v>
      </c>
      <c r="F145" s="33" t="s">
        <v>209</v>
      </c>
    </row>
    <row r="146" spans="1:6" ht="12.75">
      <c r="A146" s="32">
        <v>1.7</v>
      </c>
      <c r="B146" s="32">
        <v>2.3</v>
      </c>
      <c r="C146" s="31">
        <f t="shared" si="8"/>
        <v>4</v>
      </c>
      <c r="D146" s="40">
        <f t="shared" si="9"/>
        <v>20.7</v>
      </c>
      <c r="E146" s="37" t="s">
        <v>211</v>
      </c>
      <c r="F146" s="33" t="s">
        <v>236</v>
      </c>
    </row>
    <row r="147" spans="1:6" ht="12.75">
      <c r="A147" s="32">
        <v>1.8</v>
      </c>
      <c r="B147" s="32">
        <v>2.2</v>
      </c>
      <c r="C147" s="31">
        <f t="shared" si="8"/>
        <v>4</v>
      </c>
      <c r="D147" s="40">
        <f t="shared" si="9"/>
        <v>20.7</v>
      </c>
      <c r="E147" s="37" t="s">
        <v>175</v>
      </c>
      <c r="F147" s="33" t="s">
        <v>204</v>
      </c>
    </row>
    <row r="148" spans="1:6" ht="12.75">
      <c r="A148" s="32">
        <v>1.8</v>
      </c>
      <c r="B148" s="32">
        <v>2.1</v>
      </c>
      <c r="C148" s="31">
        <f t="shared" si="8"/>
        <v>3.9000000000000004</v>
      </c>
      <c r="D148" s="40">
        <f t="shared" si="9"/>
        <v>19.1</v>
      </c>
      <c r="E148" s="37" t="s">
        <v>211</v>
      </c>
      <c r="F148" s="33" t="s">
        <v>222</v>
      </c>
    </row>
    <row r="149" spans="1:6" ht="12.75">
      <c r="A149" s="32">
        <v>1.8</v>
      </c>
      <c r="B149" s="32">
        <v>2.1</v>
      </c>
      <c r="C149" s="31">
        <f t="shared" si="8"/>
        <v>3.9000000000000004</v>
      </c>
      <c r="D149" s="40">
        <f t="shared" si="9"/>
        <v>19.1</v>
      </c>
      <c r="E149" s="37" t="s">
        <v>175</v>
      </c>
      <c r="F149" s="33" t="s">
        <v>200</v>
      </c>
    </row>
    <row r="150" spans="1:6" ht="12.75">
      <c r="A150" s="32">
        <v>1.8</v>
      </c>
      <c r="B150" s="32">
        <v>2.1</v>
      </c>
      <c r="C150" s="31">
        <f t="shared" si="8"/>
        <v>3.9000000000000004</v>
      </c>
      <c r="D150" s="40">
        <f t="shared" si="9"/>
        <v>19.1</v>
      </c>
      <c r="E150" s="37" t="s">
        <v>211</v>
      </c>
      <c r="F150" s="33" t="s">
        <v>255</v>
      </c>
    </row>
    <row r="151" spans="1:6" ht="12.75">
      <c r="A151" s="32">
        <v>1.9</v>
      </c>
      <c r="B151" s="32">
        <v>2</v>
      </c>
      <c r="C151" s="31">
        <f t="shared" si="8"/>
        <v>3.9</v>
      </c>
      <c r="D151" s="40">
        <f t="shared" si="9"/>
        <v>18.5</v>
      </c>
      <c r="E151" s="37" t="s">
        <v>175</v>
      </c>
      <c r="F151" s="33" t="s">
        <v>188</v>
      </c>
    </row>
    <row r="152" spans="1:6" ht="12.75">
      <c r="A152" s="32">
        <v>1.5</v>
      </c>
      <c r="B152" s="32">
        <v>2.3</v>
      </c>
      <c r="C152" s="31">
        <f t="shared" si="8"/>
        <v>3.8</v>
      </c>
      <c r="D152" s="40">
        <f t="shared" si="9"/>
        <v>16.900000000000002</v>
      </c>
      <c r="E152" s="37" t="s">
        <v>211</v>
      </c>
      <c r="F152" s="33" t="s">
        <v>215</v>
      </c>
    </row>
    <row r="153" spans="1:6" ht="12.75">
      <c r="A153" s="32">
        <v>1.7</v>
      </c>
      <c r="B153" s="32">
        <v>2.1</v>
      </c>
      <c r="C153" s="31">
        <f t="shared" si="8"/>
        <v>3.8</v>
      </c>
      <c r="D153" s="40">
        <f t="shared" si="9"/>
        <v>16.900000000000002</v>
      </c>
      <c r="E153" s="37" t="s">
        <v>211</v>
      </c>
      <c r="F153" s="33" t="s">
        <v>216</v>
      </c>
    </row>
    <row r="154" spans="1:6" ht="12.75">
      <c r="A154" s="32">
        <v>1.7</v>
      </c>
      <c r="B154" s="32">
        <v>2.1</v>
      </c>
      <c r="C154" s="31">
        <f t="shared" si="8"/>
        <v>3.8</v>
      </c>
      <c r="D154" s="40">
        <f t="shared" si="9"/>
        <v>16.900000000000002</v>
      </c>
      <c r="E154" s="37" t="s">
        <v>211</v>
      </c>
      <c r="F154" s="33" t="s">
        <v>227</v>
      </c>
    </row>
    <row r="155" spans="1:6" ht="12.75">
      <c r="A155" s="32">
        <v>1.5</v>
      </c>
      <c r="B155" s="32">
        <v>2.2</v>
      </c>
      <c r="C155" s="31">
        <f t="shared" si="8"/>
        <v>3.7</v>
      </c>
      <c r="D155" s="40">
        <f t="shared" si="9"/>
        <v>13.600000000000001</v>
      </c>
      <c r="E155" s="37" t="s">
        <v>211</v>
      </c>
      <c r="F155" s="33" t="s">
        <v>224</v>
      </c>
    </row>
    <row r="156" spans="1:6" ht="12.75">
      <c r="A156" s="32">
        <v>1.7</v>
      </c>
      <c r="B156" s="32">
        <v>2</v>
      </c>
      <c r="C156" s="31">
        <f t="shared" si="8"/>
        <v>3.7</v>
      </c>
      <c r="D156" s="40">
        <f t="shared" si="9"/>
        <v>13.600000000000001</v>
      </c>
      <c r="E156" s="37" t="s">
        <v>211</v>
      </c>
      <c r="F156" s="33" t="s">
        <v>225</v>
      </c>
    </row>
    <row r="157" spans="1:6" ht="12.75">
      <c r="A157" s="32">
        <v>1.8</v>
      </c>
      <c r="B157" s="32">
        <v>1.9</v>
      </c>
      <c r="C157" s="31">
        <f t="shared" si="8"/>
        <v>3.7</v>
      </c>
      <c r="D157" s="40">
        <f t="shared" si="9"/>
        <v>13.600000000000001</v>
      </c>
      <c r="E157" s="37" t="s">
        <v>211</v>
      </c>
      <c r="F157" s="33" t="s">
        <v>229</v>
      </c>
    </row>
    <row r="158" spans="1:6" ht="12.75">
      <c r="A158" s="32">
        <v>1.7</v>
      </c>
      <c r="B158" s="32">
        <v>2</v>
      </c>
      <c r="C158" s="31">
        <f t="shared" si="8"/>
        <v>3.7</v>
      </c>
      <c r="D158" s="40">
        <f t="shared" si="9"/>
        <v>13.600000000000001</v>
      </c>
      <c r="E158" s="37" t="s">
        <v>211</v>
      </c>
      <c r="F158" s="33" t="s">
        <v>234</v>
      </c>
    </row>
    <row r="159" spans="1:6" ht="12.75">
      <c r="A159" s="32">
        <v>1.8</v>
      </c>
      <c r="B159" s="32">
        <v>1.9</v>
      </c>
      <c r="C159" s="31">
        <f t="shared" si="8"/>
        <v>3.7</v>
      </c>
      <c r="D159" s="40">
        <f t="shared" si="9"/>
        <v>13.600000000000001</v>
      </c>
      <c r="E159" s="37" t="s">
        <v>175</v>
      </c>
      <c r="F159" s="33" t="s">
        <v>191</v>
      </c>
    </row>
    <row r="160" spans="1:6" ht="12.75">
      <c r="A160" s="32">
        <v>1.7</v>
      </c>
      <c r="B160" s="32">
        <v>2</v>
      </c>
      <c r="C160" s="31">
        <f t="shared" si="8"/>
        <v>3.7</v>
      </c>
      <c r="D160" s="40">
        <f t="shared" si="9"/>
        <v>13.600000000000001</v>
      </c>
      <c r="E160" s="37" t="s">
        <v>211</v>
      </c>
      <c r="F160" s="33" t="s">
        <v>242</v>
      </c>
    </row>
    <row r="161" spans="1:6" ht="12.75">
      <c r="A161" s="32">
        <v>1.6</v>
      </c>
      <c r="B161" s="32">
        <v>2</v>
      </c>
      <c r="C161" s="31">
        <f t="shared" si="8"/>
        <v>3.6</v>
      </c>
      <c r="D161" s="40">
        <f t="shared" si="9"/>
        <v>12.5</v>
      </c>
      <c r="E161" s="37" t="s">
        <v>211</v>
      </c>
      <c r="F161" s="33" t="s">
        <v>226</v>
      </c>
    </row>
    <row r="162" spans="1:6" ht="12.75">
      <c r="A162" s="32">
        <v>1.4</v>
      </c>
      <c r="B162" s="32">
        <v>2.2</v>
      </c>
      <c r="C162" s="31">
        <f aca="true" t="shared" si="10" ref="C162:C185">A162+B162</f>
        <v>3.6</v>
      </c>
      <c r="D162" s="40">
        <f aca="true" t="shared" si="11" ref="D162:D185">PERCENTRANK(C$2:C$185,C162)*100</f>
        <v>12.5</v>
      </c>
      <c r="E162" s="37" t="s">
        <v>211</v>
      </c>
      <c r="F162" s="33" t="s">
        <v>254</v>
      </c>
    </row>
    <row r="163" spans="1:6" ht="12.75">
      <c r="A163" s="32">
        <v>1.7</v>
      </c>
      <c r="B163" s="32">
        <v>1.9</v>
      </c>
      <c r="C163" s="31">
        <f t="shared" si="10"/>
        <v>3.5999999999999996</v>
      </c>
      <c r="D163" s="40">
        <f t="shared" si="11"/>
        <v>10.9</v>
      </c>
      <c r="E163" s="37" t="s">
        <v>211</v>
      </c>
      <c r="F163" s="33" t="s">
        <v>214</v>
      </c>
    </row>
    <row r="164" spans="1:6" ht="12.75">
      <c r="A164" s="32">
        <v>1.9</v>
      </c>
      <c r="B164" s="32">
        <v>1.7</v>
      </c>
      <c r="C164" s="31">
        <f t="shared" si="10"/>
        <v>3.5999999999999996</v>
      </c>
      <c r="D164" s="40">
        <f t="shared" si="11"/>
        <v>10.9</v>
      </c>
      <c r="E164" s="37" t="s">
        <v>211</v>
      </c>
      <c r="F164" s="33" t="s">
        <v>218</v>
      </c>
    </row>
    <row r="165" spans="1:6" ht="12.75">
      <c r="A165" s="32">
        <v>1.7</v>
      </c>
      <c r="B165" s="32">
        <v>1.9</v>
      </c>
      <c r="C165" s="31">
        <f t="shared" si="10"/>
        <v>3.5999999999999996</v>
      </c>
      <c r="D165" s="40">
        <f t="shared" si="11"/>
        <v>10.9</v>
      </c>
      <c r="E165" s="37" t="s">
        <v>211</v>
      </c>
      <c r="F165" s="33" t="s">
        <v>233</v>
      </c>
    </row>
    <row r="166" spans="1:6" ht="12.75">
      <c r="A166" s="32">
        <v>1.4</v>
      </c>
      <c r="B166" s="32">
        <v>2.1</v>
      </c>
      <c r="C166" s="31">
        <f t="shared" si="10"/>
        <v>3.5</v>
      </c>
      <c r="D166" s="40">
        <f t="shared" si="11"/>
        <v>8.1</v>
      </c>
      <c r="E166" s="37" t="s">
        <v>211</v>
      </c>
      <c r="F166" s="33" t="s">
        <v>212</v>
      </c>
    </row>
    <row r="167" spans="1:6" ht="12.75">
      <c r="A167" s="32">
        <v>1.6</v>
      </c>
      <c r="B167" s="32">
        <v>1.9</v>
      </c>
      <c r="C167" s="31">
        <f t="shared" si="10"/>
        <v>3.5</v>
      </c>
      <c r="D167" s="40">
        <f t="shared" si="11"/>
        <v>8.1</v>
      </c>
      <c r="E167" s="37" t="s">
        <v>211</v>
      </c>
      <c r="F167" s="33" t="s">
        <v>228</v>
      </c>
    </row>
    <row r="168" spans="1:6" ht="12.75">
      <c r="A168" s="32">
        <v>1.5</v>
      </c>
      <c r="B168" s="32">
        <v>2</v>
      </c>
      <c r="C168" s="31">
        <f t="shared" si="10"/>
        <v>3.5</v>
      </c>
      <c r="D168" s="40">
        <f t="shared" si="11"/>
        <v>8.1</v>
      </c>
      <c r="E168" s="37" t="s">
        <v>211</v>
      </c>
      <c r="F168" s="33" t="s">
        <v>231</v>
      </c>
    </row>
    <row r="169" spans="1:6" ht="12.75">
      <c r="A169" s="32">
        <v>1.4</v>
      </c>
      <c r="B169" s="32">
        <v>2.1</v>
      </c>
      <c r="C169" s="31">
        <f t="shared" si="10"/>
        <v>3.5</v>
      </c>
      <c r="D169" s="40">
        <f t="shared" si="11"/>
        <v>8.1</v>
      </c>
      <c r="E169" s="37" t="s">
        <v>211</v>
      </c>
      <c r="F169" s="33" t="s">
        <v>237</v>
      </c>
    </row>
    <row r="170" spans="1:6" ht="12.75">
      <c r="A170" s="32">
        <v>1.5</v>
      </c>
      <c r="B170" s="32">
        <v>2</v>
      </c>
      <c r="C170" s="31">
        <f t="shared" si="10"/>
        <v>3.5</v>
      </c>
      <c r="D170" s="40">
        <f t="shared" si="11"/>
        <v>8.1</v>
      </c>
      <c r="E170" s="37" t="s">
        <v>246</v>
      </c>
      <c r="F170" s="33" t="s">
        <v>245</v>
      </c>
    </row>
    <row r="171" spans="1:6" ht="12.75">
      <c r="A171" s="32">
        <v>1.6</v>
      </c>
      <c r="B171" s="32">
        <v>1.8</v>
      </c>
      <c r="C171" s="31">
        <f t="shared" si="10"/>
        <v>3.4000000000000004</v>
      </c>
      <c r="D171" s="40">
        <f t="shared" si="11"/>
        <v>7.6</v>
      </c>
      <c r="E171" s="37" t="s">
        <v>211</v>
      </c>
      <c r="F171" s="33" t="s">
        <v>230</v>
      </c>
    </row>
    <row r="172" spans="1:6" ht="12.75">
      <c r="A172" s="32">
        <v>1.5</v>
      </c>
      <c r="B172" s="32">
        <v>1.8</v>
      </c>
      <c r="C172" s="31">
        <f t="shared" si="10"/>
        <v>3.3</v>
      </c>
      <c r="D172" s="40">
        <f t="shared" si="11"/>
        <v>4.9</v>
      </c>
      <c r="E172" s="37" t="s">
        <v>211</v>
      </c>
      <c r="F172" s="33" t="s">
        <v>238</v>
      </c>
    </row>
    <row r="173" spans="1:6" ht="12.75">
      <c r="A173" s="32">
        <v>1.7</v>
      </c>
      <c r="B173" s="32">
        <v>1.6</v>
      </c>
      <c r="C173" s="31">
        <f t="shared" si="10"/>
        <v>3.3</v>
      </c>
      <c r="D173" s="40">
        <f t="shared" si="11"/>
        <v>4.9</v>
      </c>
      <c r="E173" s="37" t="s">
        <v>211</v>
      </c>
      <c r="F173" s="33" t="s">
        <v>239</v>
      </c>
    </row>
    <row r="174" spans="1:6" ht="12.75">
      <c r="A174" s="32">
        <v>1.4</v>
      </c>
      <c r="B174" s="32">
        <v>1.9</v>
      </c>
      <c r="C174" s="31">
        <f t="shared" si="10"/>
        <v>3.3</v>
      </c>
      <c r="D174" s="40">
        <f t="shared" si="11"/>
        <v>4.9</v>
      </c>
      <c r="E174" s="37" t="s">
        <v>211</v>
      </c>
      <c r="F174" s="33" t="s">
        <v>240</v>
      </c>
    </row>
    <row r="175" spans="1:6" ht="12.75">
      <c r="A175" s="32">
        <v>1.4</v>
      </c>
      <c r="B175" s="32">
        <v>1.9</v>
      </c>
      <c r="C175" s="31">
        <f t="shared" si="10"/>
        <v>3.3</v>
      </c>
      <c r="D175" s="40">
        <f t="shared" si="11"/>
        <v>4.9</v>
      </c>
      <c r="E175" s="37" t="s">
        <v>211</v>
      </c>
      <c r="F175" s="33" t="s">
        <v>241</v>
      </c>
    </row>
    <row r="176" spans="1:6" ht="12.75">
      <c r="A176" s="32">
        <v>1.6</v>
      </c>
      <c r="B176" s="32">
        <v>1.7</v>
      </c>
      <c r="C176" s="31">
        <f t="shared" si="10"/>
        <v>3.3</v>
      </c>
      <c r="D176" s="40">
        <f t="shared" si="11"/>
        <v>4.9</v>
      </c>
      <c r="E176" s="37" t="s">
        <v>211</v>
      </c>
      <c r="F176" s="33" t="s">
        <v>253</v>
      </c>
    </row>
    <row r="177" spans="1:6" ht="12.75">
      <c r="A177" s="32">
        <v>1.6</v>
      </c>
      <c r="B177" s="32">
        <v>1.6</v>
      </c>
      <c r="C177" s="31">
        <f t="shared" si="10"/>
        <v>3.2</v>
      </c>
      <c r="D177" s="40">
        <f t="shared" si="11"/>
        <v>3.2</v>
      </c>
      <c r="E177" s="37" t="s">
        <v>211</v>
      </c>
      <c r="F177" s="33" t="s">
        <v>217</v>
      </c>
    </row>
    <row r="178" spans="1:6" ht="12.75">
      <c r="A178" s="32">
        <v>1.5</v>
      </c>
      <c r="B178" s="32">
        <v>1.7</v>
      </c>
      <c r="C178" s="31">
        <f t="shared" si="10"/>
        <v>3.2</v>
      </c>
      <c r="D178" s="40">
        <f t="shared" si="11"/>
        <v>3.2</v>
      </c>
      <c r="E178" s="37" t="s">
        <v>211</v>
      </c>
      <c r="F178" s="33" t="s">
        <v>221</v>
      </c>
    </row>
    <row r="179" spans="1:6" ht="12.75">
      <c r="A179" s="32">
        <v>1.4</v>
      </c>
      <c r="B179" s="32">
        <v>1.8</v>
      </c>
      <c r="C179" s="31">
        <f t="shared" si="10"/>
        <v>3.2</v>
      </c>
      <c r="D179" s="40">
        <f t="shared" si="11"/>
        <v>3.2</v>
      </c>
      <c r="E179" s="37" t="s">
        <v>211</v>
      </c>
      <c r="F179" s="33" t="s">
        <v>232</v>
      </c>
    </row>
    <row r="180" spans="1:6" ht="12.75">
      <c r="A180" s="32">
        <v>1.5</v>
      </c>
      <c r="B180" s="32">
        <v>1.6</v>
      </c>
      <c r="C180" s="31">
        <f t="shared" si="10"/>
        <v>3.1</v>
      </c>
      <c r="D180" s="40">
        <f t="shared" si="11"/>
        <v>2.7</v>
      </c>
      <c r="E180" s="37" t="s">
        <v>175</v>
      </c>
      <c r="F180" s="33" t="s">
        <v>179</v>
      </c>
    </row>
    <row r="181" spans="1:6" ht="12.75">
      <c r="A181" s="32">
        <v>1.4</v>
      </c>
      <c r="B181" s="32">
        <v>1.7</v>
      </c>
      <c r="C181" s="31">
        <f t="shared" si="10"/>
        <v>3.0999999999999996</v>
      </c>
      <c r="D181" s="40">
        <f t="shared" si="11"/>
        <v>2.1</v>
      </c>
      <c r="E181" s="37" t="s">
        <v>211</v>
      </c>
      <c r="F181" s="33" t="s">
        <v>235</v>
      </c>
    </row>
    <row r="182" spans="1:6" ht="12.75">
      <c r="A182" s="32">
        <v>1.3</v>
      </c>
      <c r="B182" s="32">
        <v>1.7</v>
      </c>
      <c r="C182" s="31">
        <f t="shared" si="10"/>
        <v>3</v>
      </c>
      <c r="D182" s="40">
        <f t="shared" si="11"/>
        <v>1.6</v>
      </c>
      <c r="E182" s="37" t="s">
        <v>211</v>
      </c>
      <c r="F182" s="33" t="s">
        <v>220</v>
      </c>
    </row>
    <row r="183" spans="1:6" ht="12.75">
      <c r="A183" s="32">
        <v>1.3</v>
      </c>
      <c r="B183" s="32">
        <v>1.6</v>
      </c>
      <c r="C183" s="31">
        <f t="shared" si="10"/>
        <v>2.9000000000000004</v>
      </c>
      <c r="D183" s="40">
        <f t="shared" si="11"/>
        <v>1</v>
      </c>
      <c r="E183" s="37" t="s">
        <v>211</v>
      </c>
      <c r="F183" s="33" t="s">
        <v>210</v>
      </c>
    </row>
    <row r="184" spans="1:6" ht="12.75">
      <c r="A184" s="32">
        <v>1.3</v>
      </c>
      <c r="B184" s="32">
        <v>1.2</v>
      </c>
      <c r="C184" s="31">
        <f t="shared" si="10"/>
        <v>2.5</v>
      </c>
      <c r="D184" s="40">
        <f t="shared" si="11"/>
        <v>0.5</v>
      </c>
      <c r="E184" s="37" t="s">
        <v>211</v>
      </c>
      <c r="F184" s="33" t="s">
        <v>249</v>
      </c>
    </row>
    <row r="185" spans="1:6" ht="12.75">
      <c r="A185" s="32">
        <v>1.2</v>
      </c>
      <c r="B185" s="32">
        <v>1.2</v>
      </c>
      <c r="C185" s="31">
        <f t="shared" si="10"/>
        <v>2.4</v>
      </c>
      <c r="D185" s="40">
        <f t="shared" si="11"/>
        <v>0</v>
      </c>
      <c r="E185" s="37" t="s">
        <v>211</v>
      </c>
      <c r="F185" s="33" t="s">
        <v>213</v>
      </c>
    </row>
    <row r="186" ht="12.75">
      <c r="F186" s="33" t="s">
        <v>69</v>
      </c>
    </row>
    <row r="187" ht="12.75">
      <c r="F187" s="33" t="s">
        <v>69</v>
      </c>
    </row>
    <row r="188" ht="12.75">
      <c r="F188" s="33" t="s">
        <v>69</v>
      </c>
    </row>
    <row r="189" ht="12.75">
      <c r="F189" s="33" t="s">
        <v>69</v>
      </c>
    </row>
    <row r="190" ht="12.75">
      <c r="F190" s="33" t="s">
        <v>69</v>
      </c>
    </row>
    <row r="191" ht="12.75">
      <c r="F191" s="36" t="s">
        <v>69</v>
      </c>
    </row>
    <row r="192" ht="12.75">
      <c r="F192" s="36" t="s">
        <v>69</v>
      </c>
    </row>
    <row r="193" ht="12.75">
      <c r="F193" s="33" t="s">
        <v>69</v>
      </c>
    </row>
    <row r="194" ht="12.75">
      <c r="F194" s="33" t="s">
        <v>69</v>
      </c>
    </row>
    <row r="195" ht="12.75">
      <c r="F195" s="33" t="s">
        <v>69</v>
      </c>
    </row>
    <row r="196" ht="12.75">
      <c r="F196" s="33" t="s">
        <v>69</v>
      </c>
    </row>
    <row r="197" ht="12.75">
      <c r="F197" s="33" t="s">
        <v>69</v>
      </c>
    </row>
    <row r="198" ht="12.75">
      <c r="F198" s="33" t="s">
        <v>69</v>
      </c>
    </row>
    <row r="199" ht="12.75">
      <c r="F199" s="36" t="s">
        <v>69</v>
      </c>
    </row>
    <row r="200" ht="12.75">
      <c r="F200" s="36" t="s">
        <v>69</v>
      </c>
    </row>
    <row r="201" ht="12.75">
      <c r="F201" s="33" t="s">
        <v>69</v>
      </c>
    </row>
    <row r="202" ht="12.75">
      <c r="F202" s="33" t="s">
        <v>69</v>
      </c>
    </row>
    <row r="203" ht="12.75">
      <c r="F203" s="33" t="s">
        <v>69</v>
      </c>
    </row>
    <row r="204" ht="12.75">
      <c r="F204" s="33" t="s">
        <v>69</v>
      </c>
    </row>
    <row r="205" ht="12.75">
      <c r="F205" s="33" t="s">
        <v>69</v>
      </c>
    </row>
    <row r="206" ht="12.75">
      <c r="F206" s="33" t="s">
        <v>69</v>
      </c>
    </row>
    <row r="207" ht="12.75">
      <c r="F207" s="33" t="s">
        <v>69</v>
      </c>
    </row>
    <row r="208" ht="12.75">
      <c r="F208" s="33" t="s">
        <v>69</v>
      </c>
    </row>
    <row r="209" ht="12.75">
      <c r="F209" s="33" t="s">
        <v>69</v>
      </c>
    </row>
    <row r="210" ht="12.75">
      <c r="F210" s="33" t="s">
        <v>69</v>
      </c>
    </row>
    <row r="211" ht="12.75">
      <c r="F211" s="33" t="s">
        <v>69</v>
      </c>
    </row>
    <row r="212" ht="12.75">
      <c r="F212" s="33" t="s">
        <v>69</v>
      </c>
    </row>
    <row r="213" ht="12.75">
      <c r="F213" s="33" t="s">
        <v>69</v>
      </c>
    </row>
    <row r="214" ht="12.75">
      <c r="F214" s="33" t="s">
        <v>69</v>
      </c>
    </row>
    <row r="215" ht="12.75">
      <c r="F215" s="33" t="s">
        <v>69</v>
      </c>
    </row>
    <row r="216" ht="12.75">
      <c r="F216" s="33" t="s">
        <v>69</v>
      </c>
    </row>
    <row r="217" ht="12.75">
      <c r="F217" s="33" t="s">
        <v>69</v>
      </c>
    </row>
    <row r="218" ht="12.75">
      <c r="F218" s="33" t="s">
        <v>69</v>
      </c>
    </row>
    <row r="219" ht="12.75">
      <c r="F219" s="33" t="s">
        <v>69</v>
      </c>
    </row>
    <row r="220" ht="12.75">
      <c r="F220" s="33" t="s">
        <v>69</v>
      </c>
    </row>
    <row r="221" ht="12.75">
      <c r="F221" s="33" t="s">
        <v>69</v>
      </c>
    </row>
    <row r="222" ht="12.75">
      <c r="F222" s="33" t="s">
        <v>69</v>
      </c>
    </row>
    <row r="223" ht="12.75">
      <c r="F223" s="33" t="s">
        <v>69</v>
      </c>
    </row>
    <row r="224" ht="12.75">
      <c r="F224" s="33" t="s">
        <v>69</v>
      </c>
    </row>
    <row r="225" ht="12.75">
      <c r="F225" s="33" t="s">
        <v>69</v>
      </c>
    </row>
    <row r="226" ht="12.75">
      <c r="F226" s="33" t="s">
        <v>69</v>
      </c>
    </row>
    <row r="227" ht="12.75">
      <c r="F227" s="33" t="s">
        <v>69</v>
      </c>
    </row>
    <row r="228" ht="12.75">
      <c r="F228" s="33" t="s">
        <v>69</v>
      </c>
    </row>
    <row r="229" ht="12.75">
      <c r="F229" s="33" t="s">
        <v>69</v>
      </c>
    </row>
    <row r="230" ht="12.75">
      <c r="F230" s="33" t="s">
        <v>69</v>
      </c>
    </row>
    <row r="231" ht="12.75">
      <c r="F231" s="33" t="s">
        <v>69</v>
      </c>
    </row>
    <row r="232" ht="12.75">
      <c r="F232" s="33" t="s">
        <v>69</v>
      </c>
    </row>
    <row r="233" ht="12.75">
      <c r="F233" s="33" t="s">
        <v>69</v>
      </c>
    </row>
    <row r="234" ht="12.75">
      <c r="F234" s="33" t="s">
        <v>69</v>
      </c>
    </row>
    <row r="235" ht="12.75">
      <c r="F235" s="33" t="s">
        <v>69</v>
      </c>
    </row>
    <row r="236" ht="12.75">
      <c r="F236" s="33" t="s">
        <v>69</v>
      </c>
    </row>
    <row r="237" ht="12.75">
      <c r="F237" s="33" t="s">
        <v>69</v>
      </c>
    </row>
    <row r="238" ht="12.75">
      <c r="F238" s="33" t="s">
        <v>69</v>
      </c>
    </row>
    <row r="239" ht="12.75">
      <c r="F239" s="33" t="s">
        <v>69</v>
      </c>
    </row>
    <row r="240" ht="12.75">
      <c r="F240" s="33" t="s">
        <v>69</v>
      </c>
    </row>
    <row r="241" ht="12.75">
      <c r="F241" s="33" t="s">
        <v>69</v>
      </c>
    </row>
    <row r="242" ht="12.75">
      <c r="F242" s="33" t="s">
        <v>69</v>
      </c>
    </row>
    <row r="243" ht="12.75">
      <c r="F243" s="33" t="s">
        <v>69</v>
      </c>
    </row>
    <row r="244" ht="12.75">
      <c r="F244" s="33" t="s">
        <v>69</v>
      </c>
    </row>
    <row r="245" ht="12.75">
      <c r="F245" s="33" t="s">
        <v>69</v>
      </c>
    </row>
    <row r="246" ht="12.75">
      <c r="F246" s="33" t="s">
        <v>69</v>
      </c>
    </row>
    <row r="247" ht="12.75">
      <c r="F247" s="33" t="s">
        <v>69</v>
      </c>
    </row>
    <row r="248" ht="12.75">
      <c r="F248" s="33" t="s">
        <v>69</v>
      </c>
    </row>
    <row r="249" ht="12.75">
      <c r="F249" s="33" t="s">
        <v>69</v>
      </c>
    </row>
    <row r="250" ht="12.75">
      <c r="F250" s="33" t="s">
        <v>69</v>
      </c>
    </row>
    <row r="251" ht="12.75">
      <c r="F251" s="33" t="s">
        <v>69</v>
      </c>
    </row>
    <row r="252" ht="12.75">
      <c r="F252" s="33" t="s">
        <v>69</v>
      </c>
    </row>
    <row r="253" ht="12.75">
      <c r="F253" s="33" t="s">
        <v>69</v>
      </c>
    </row>
    <row r="254" ht="12.75">
      <c r="F254" s="33" t="s">
        <v>69</v>
      </c>
    </row>
    <row r="255" ht="12.75">
      <c r="F255" s="33" t="s">
        <v>69</v>
      </c>
    </row>
    <row r="256" ht="12.75">
      <c r="F256" s="33" t="s">
        <v>69</v>
      </c>
    </row>
    <row r="257" ht="12.75">
      <c r="F257" s="33" t="s">
        <v>69</v>
      </c>
    </row>
    <row r="258" ht="12.75">
      <c r="F258" s="33" t="s">
        <v>69</v>
      </c>
    </row>
    <row r="259" ht="12.75">
      <c r="F259" s="33" t="s">
        <v>69</v>
      </c>
    </row>
    <row r="260" ht="12.75">
      <c r="F260" s="33" t="s">
        <v>69</v>
      </c>
    </row>
    <row r="261" ht="12.75">
      <c r="F261" s="33" t="s">
        <v>69</v>
      </c>
    </row>
    <row r="262" ht="12.75">
      <c r="F262" s="33" t="s">
        <v>69</v>
      </c>
    </row>
    <row r="263" ht="12.75">
      <c r="F263" s="33" t="s">
        <v>69</v>
      </c>
    </row>
    <row r="264" ht="12.75">
      <c r="F264" s="33" t="s">
        <v>69</v>
      </c>
    </row>
    <row r="265" ht="12.75">
      <c r="F265" s="33" t="s">
        <v>69</v>
      </c>
    </row>
    <row r="266" ht="12.75">
      <c r="F266" s="33" t="s">
        <v>69</v>
      </c>
    </row>
    <row r="267" ht="12.75">
      <c r="F267" s="33" t="s">
        <v>69</v>
      </c>
    </row>
    <row r="268" ht="12.75">
      <c r="F268" s="33" t="s">
        <v>69</v>
      </c>
    </row>
    <row r="269" ht="12.75">
      <c r="F269" s="33" t="s">
        <v>69</v>
      </c>
    </row>
    <row r="270" ht="12.75">
      <c r="F270" s="33" t="s">
        <v>69</v>
      </c>
    </row>
    <row r="271" ht="12.75">
      <c r="F271" s="33" t="s">
        <v>69</v>
      </c>
    </row>
    <row r="272" ht="12.75">
      <c r="F272" s="33" t="s">
        <v>69</v>
      </c>
    </row>
    <row r="273" ht="12.75">
      <c r="F273" s="33" t="s">
        <v>69</v>
      </c>
    </row>
    <row r="274" ht="12.75">
      <c r="F274" s="33" t="s">
        <v>69</v>
      </c>
    </row>
    <row r="275" ht="12.75">
      <c r="F275" s="33" t="s">
        <v>69</v>
      </c>
    </row>
    <row r="276" ht="12.75">
      <c r="F276" s="33" t="s">
        <v>69</v>
      </c>
    </row>
    <row r="277" ht="12.75">
      <c r="F277" s="33" t="s">
        <v>69</v>
      </c>
    </row>
    <row r="278" ht="12.75">
      <c r="F278" s="33" t="s">
        <v>69</v>
      </c>
    </row>
    <row r="279" ht="12.75">
      <c r="F279" s="33" t="s">
        <v>69</v>
      </c>
    </row>
    <row r="280" ht="12.75">
      <c r="F280" s="33" t="s">
        <v>69</v>
      </c>
    </row>
    <row r="281" ht="12.75">
      <c r="F281" s="33" t="s">
        <v>69</v>
      </c>
    </row>
    <row r="282" ht="12.75">
      <c r="F282" s="33" t="s">
        <v>69</v>
      </c>
    </row>
    <row r="283" ht="12.75">
      <c r="F283" s="33" t="s">
        <v>69</v>
      </c>
    </row>
    <row r="284" ht="12.75">
      <c r="F284" s="33" t="s">
        <v>69</v>
      </c>
    </row>
    <row r="285" ht="12.75">
      <c r="F285" s="33" t="s">
        <v>69</v>
      </c>
    </row>
    <row r="286" ht="12.75">
      <c r="F286" s="33" t="s">
        <v>69</v>
      </c>
    </row>
    <row r="287" ht="12.75">
      <c r="F287" s="33" t="s">
        <v>69</v>
      </c>
    </row>
    <row r="288" ht="12.75">
      <c r="F288" s="33" t="s">
        <v>69</v>
      </c>
    </row>
    <row r="289" ht="12.75">
      <c r="F289" s="33" t="s">
        <v>69</v>
      </c>
    </row>
    <row r="290" ht="12.75">
      <c r="F290" s="33" t="s">
        <v>69</v>
      </c>
    </row>
    <row r="291" ht="12.75">
      <c r="F291" s="33" t="s">
        <v>69</v>
      </c>
    </row>
    <row r="292" ht="12.75">
      <c r="F292" s="33" t="s">
        <v>69</v>
      </c>
    </row>
    <row r="293" ht="12.75">
      <c r="F293" s="33" t="s">
        <v>69</v>
      </c>
    </row>
    <row r="294" ht="12.75">
      <c r="F294" s="33" t="s">
        <v>69</v>
      </c>
    </row>
    <row r="295" ht="12.75">
      <c r="F295" s="33" t="s">
        <v>69</v>
      </c>
    </row>
    <row r="296" ht="12.75">
      <c r="F296" s="33" t="s">
        <v>69</v>
      </c>
    </row>
    <row r="297" ht="12.75">
      <c r="F297" s="33" t="s">
        <v>69</v>
      </c>
    </row>
    <row r="298" ht="12.75">
      <c r="F298" s="33" t="s">
        <v>69</v>
      </c>
    </row>
    <row r="299" ht="12.75">
      <c r="F299" s="33" t="s">
        <v>69</v>
      </c>
    </row>
    <row r="300" ht="12.75">
      <c r="F300" s="33" t="s">
        <v>69</v>
      </c>
    </row>
    <row r="301" ht="12.75">
      <c r="F301" s="33" t="s">
        <v>69</v>
      </c>
    </row>
    <row r="302" ht="12.75">
      <c r="F302" s="33" t="s">
        <v>69</v>
      </c>
    </row>
    <row r="303" ht="12.75">
      <c r="F303" s="33" t="s">
        <v>69</v>
      </c>
    </row>
    <row r="304" ht="12.75">
      <c r="F304" s="33" t="s">
        <v>69</v>
      </c>
    </row>
    <row r="305" ht="12.75">
      <c r="F305" s="33" t="s">
        <v>69</v>
      </c>
    </row>
    <row r="306" ht="12.75">
      <c r="F306" s="33" t="s">
        <v>69</v>
      </c>
    </row>
    <row r="307" ht="12.75">
      <c r="F307" s="33" t="s">
        <v>69</v>
      </c>
    </row>
    <row r="308" ht="12.75">
      <c r="F308" s="33" t="s">
        <v>69</v>
      </c>
    </row>
    <row r="309" ht="12.75">
      <c r="F309" s="33" t="s">
        <v>69</v>
      </c>
    </row>
    <row r="310" ht="12.75">
      <c r="F310" s="33" t="s">
        <v>69</v>
      </c>
    </row>
    <row r="311" ht="12.75">
      <c r="F311" s="33" t="s">
        <v>69</v>
      </c>
    </row>
    <row r="312" ht="12.75">
      <c r="F312" s="33" t="s">
        <v>69</v>
      </c>
    </row>
    <row r="313" ht="12.75">
      <c r="F313" s="33" t="s">
        <v>69</v>
      </c>
    </row>
    <row r="314" ht="12.75">
      <c r="F314" s="33" t="s">
        <v>69</v>
      </c>
    </row>
    <row r="315" ht="12.75">
      <c r="F315" s="33" t="s">
        <v>69</v>
      </c>
    </row>
    <row r="316" ht="12.75">
      <c r="F316" s="33" t="s">
        <v>69</v>
      </c>
    </row>
    <row r="317" ht="12.75">
      <c r="F317" s="33" t="s">
        <v>69</v>
      </c>
    </row>
    <row r="318" ht="12.75">
      <c r="F318" s="33" t="s">
        <v>69</v>
      </c>
    </row>
    <row r="319" ht="12.75">
      <c r="F319" s="33" t="s">
        <v>69</v>
      </c>
    </row>
    <row r="320" ht="12.75">
      <c r="F320" s="33" t="s">
        <v>69</v>
      </c>
    </row>
    <row r="321" ht="12.75">
      <c r="F321" s="33" t="s">
        <v>69</v>
      </c>
    </row>
    <row r="322" ht="12.75">
      <c r="F322" s="33" t="s">
        <v>69</v>
      </c>
    </row>
    <row r="323" ht="12.75">
      <c r="F323" s="33" t="s">
        <v>69</v>
      </c>
    </row>
    <row r="324" ht="12.75">
      <c r="F324" s="33" t="s">
        <v>69</v>
      </c>
    </row>
    <row r="325" ht="12.75">
      <c r="F325" s="33" t="s">
        <v>69</v>
      </c>
    </row>
    <row r="326" ht="12.75">
      <c r="F326" s="33" t="s">
        <v>69</v>
      </c>
    </row>
    <row r="327" ht="12.75">
      <c r="F327" s="33" t="s">
        <v>69</v>
      </c>
    </row>
    <row r="328" ht="12.75">
      <c r="F328" s="33" t="s">
        <v>69</v>
      </c>
    </row>
    <row r="329" ht="12.75">
      <c r="F329" s="33" t="s">
        <v>69</v>
      </c>
    </row>
    <row r="330" ht="12.75">
      <c r="F330" s="33" t="s">
        <v>69</v>
      </c>
    </row>
    <row r="331" ht="12.75">
      <c r="F331" s="33" t="s">
        <v>69</v>
      </c>
    </row>
    <row r="332" ht="12.75">
      <c r="F332" s="33" t="s">
        <v>69</v>
      </c>
    </row>
    <row r="333" ht="12.75">
      <c r="F333" s="33" t="s">
        <v>69</v>
      </c>
    </row>
    <row r="334" ht="12.75">
      <c r="F334" s="33" t="s">
        <v>69</v>
      </c>
    </row>
    <row r="335" ht="12.75">
      <c r="F335" s="33" t="s">
        <v>69</v>
      </c>
    </row>
    <row r="336" ht="12.75">
      <c r="F336" s="33" t="s">
        <v>69</v>
      </c>
    </row>
    <row r="337" ht="12.75">
      <c r="F337" s="33" t="s">
        <v>69</v>
      </c>
    </row>
    <row r="338" ht="12.75">
      <c r="F338" s="33" t="s">
        <v>69</v>
      </c>
    </row>
    <row r="339" ht="12.75">
      <c r="F339" s="33" t="s">
        <v>69</v>
      </c>
    </row>
    <row r="340" ht="12.75">
      <c r="F340" s="33" t="s">
        <v>69</v>
      </c>
    </row>
    <row r="341" ht="12.75">
      <c r="F341" s="33" t="s">
        <v>69</v>
      </c>
    </row>
    <row r="342" ht="12.75">
      <c r="F342" s="33" t="s">
        <v>69</v>
      </c>
    </row>
    <row r="343" ht="12.75">
      <c r="F343" s="33" t="s">
        <v>69</v>
      </c>
    </row>
    <row r="344" ht="12.75">
      <c r="F344" s="33" t="s">
        <v>69</v>
      </c>
    </row>
    <row r="345" ht="12.75">
      <c r="F345" s="33" t="s">
        <v>69</v>
      </c>
    </row>
    <row r="346" ht="12.75">
      <c r="F346" s="33" t="s">
        <v>69</v>
      </c>
    </row>
    <row r="347" ht="12.75">
      <c r="F347" s="33" t="s">
        <v>69</v>
      </c>
    </row>
    <row r="348" ht="12.75">
      <c r="F348" s="33" t="s">
        <v>69</v>
      </c>
    </row>
    <row r="349" ht="12.75">
      <c r="F349" s="33" t="s">
        <v>69</v>
      </c>
    </row>
    <row r="350" ht="12.75">
      <c r="F350" s="33" t="s">
        <v>69</v>
      </c>
    </row>
    <row r="351" ht="12.75">
      <c r="F351" s="33" t="s">
        <v>69</v>
      </c>
    </row>
    <row r="352" ht="12.75">
      <c r="F352" s="33" t="s">
        <v>69</v>
      </c>
    </row>
    <row r="353" ht="12.75">
      <c r="F353" s="33" t="s">
        <v>69</v>
      </c>
    </row>
    <row r="354" ht="12.75">
      <c r="F354" s="33" t="s">
        <v>69</v>
      </c>
    </row>
    <row r="355" ht="12.75">
      <c r="F355" s="33" t="s">
        <v>69</v>
      </c>
    </row>
    <row r="356" ht="12.75">
      <c r="F356" s="33" t="s">
        <v>69</v>
      </c>
    </row>
    <row r="357" ht="12.75">
      <c r="F357" s="33" t="s">
        <v>69</v>
      </c>
    </row>
    <row r="358" ht="12.75">
      <c r="F358" s="33" t="s">
        <v>69</v>
      </c>
    </row>
    <row r="359" ht="12.75">
      <c r="F359" s="33" t="s">
        <v>69</v>
      </c>
    </row>
    <row r="360" ht="12.75">
      <c r="F360" s="33" t="s">
        <v>69</v>
      </c>
    </row>
    <row r="361" ht="12.75">
      <c r="F361" s="33" t="s">
        <v>69</v>
      </c>
    </row>
    <row r="362" ht="12.75">
      <c r="F362" s="33" t="s">
        <v>69</v>
      </c>
    </row>
    <row r="363" ht="12.75">
      <c r="F363" s="33" t="s">
        <v>69</v>
      </c>
    </row>
    <row r="364" ht="12.75">
      <c r="F364" s="33" t="s">
        <v>69</v>
      </c>
    </row>
    <row r="365" ht="12.75">
      <c r="F365" s="33" t="s">
        <v>69</v>
      </c>
    </row>
    <row r="366" ht="12.75">
      <c r="F366" s="33" t="s">
        <v>69</v>
      </c>
    </row>
    <row r="367" ht="12.75">
      <c r="F367" s="33" t="s">
        <v>69</v>
      </c>
    </row>
    <row r="368" ht="12.75">
      <c r="F368" s="33" t="s">
        <v>69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8"/>
  <sheetViews>
    <sheetView workbookViewId="0" topLeftCell="A1">
      <selection activeCell="A1" sqref="A1"/>
    </sheetView>
  </sheetViews>
  <sheetFormatPr defaultColWidth="9.140625" defaultRowHeight="12.75"/>
  <cols>
    <col min="1" max="3" width="13.7109375" style="32" customWidth="1"/>
    <col min="4" max="6" width="13.7109375" style="37" customWidth="1"/>
    <col min="7" max="7" width="46.57421875" style="33" bestFit="1" customWidth="1"/>
    <col min="8" max="8" width="13.7109375" style="37" customWidth="1"/>
    <col min="9" max="16384" width="13.7109375" style="34" customWidth="1"/>
  </cols>
  <sheetData>
    <row r="1" spans="1:7" ht="12.75">
      <c r="A1" s="32" t="s">
        <v>257</v>
      </c>
      <c r="B1" s="32" t="s">
        <v>259</v>
      </c>
      <c r="C1" s="32" t="s">
        <v>260</v>
      </c>
      <c r="D1" s="37" t="s">
        <v>281</v>
      </c>
      <c r="E1" s="37" t="s">
        <v>263</v>
      </c>
      <c r="F1" s="37" t="s">
        <v>264</v>
      </c>
      <c r="G1" s="34" t="s">
        <v>258</v>
      </c>
    </row>
    <row r="2" spans="1:7" ht="12.75">
      <c r="A2" s="32">
        <v>2</v>
      </c>
      <c r="B2" s="32">
        <v>2.4</v>
      </c>
      <c r="C2" s="31">
        <f aca="true" t="shared" si="0" ref="C2:C33">A2+B2</f>
        <v>4.4</v>
      </c>
      <c r="D2" s="38">
        <v>129</v>
      </c>
      <c r="E2" s="37">
        <v>85</v>
      </c>
      <c r="F2" s="38">
        <f aca="true" t="shared" si="1" ref="F2:F33">E2-D2</f>
        <v>-44</v>
      </c>
      <c r="G2" s="33" t="s">
        <v>159</v>
      </c>
    </row>
    <row r="3" spans="1:7" ht="12.75">
      <c r="A3" s="32">
        <v>2</v>
      </c>
      <c r="B3" s="32">
        <v>2.2</v>
      </c>
      <c r="C3" s="31">
        <f t="shared" si="0"/>
        <v>4.2</v>
      </c>
      <c r="D3" s="38">
        <v>140</v>
      </c>
      <c r="E3" s="37">
        <v>100</v>
      </c>
      <c r="F3" s="38">
        <f t="shared" si="1"/>
        <v>-40</v>
      </c>
      <c r="G3" s="33" t="s">
        <v>173</v>
      </c>
    </row>
    <row r="4" spans="1:7" ht="12.75">
      <c r="A4" s="32">
        <v>2.3</v>
      </c>
      <c r="B4" s="32">
        <v>2.8</v>
      </c>
      <c r="C4" s="31">
        <f t="shared" si="0"/>
        <v>5.1</v>
      </c>
      <c r="D4" s="38">
        <v>94</v>
      </c>
      <c r="E4" s="37">
        <v>70</v>
      </c>
      <c r="F4" s="38">
        <f t="shared" si="1"/>
        <v>-24</v>
      </c>
      <c r="G4" s="33" t="s">
        <v>142</v>
      </c>
    </row>
    <row r="5" spans="1:7" ht="12.75">
      <c r="A5" s="32">
        <v>2.6</v>
      </c>
      <c r="B5" s="32">
        <v>2.7</v>
      </c>
      <c r="C5" s="31">
        <f t="shared" si="0"/>
        <v>5.300000000000001</v>
      </c>
      <c r="D5" s="38">
        <v>79</v>
      </c>
      <c r="E5" s="37">
        <v>60</v>
      </c>
      <c r="F5" s="38">
        <f t="shared" si="1"/>
        <v>-19</v>
      </c>
      <c r="G5" s="33" t="s">
        <v>129</v>
      </c>
    </row>
    <row r="6" spans="1:7" ht="12.75">
      <c r="A6" s="32">
        <v>2.3</v>
      </c>
      <c r="B6" s="32">
        <v>2.9</v>
      </c>
      <c r="C6" s="31">
        <f t="shared" si="0"/>
        <v>5.199999999999999</v>
      </c>
      <c r="D6" s="38">
        <v>84</v>
      </c>
      <c r="E6" s="37">
        <v>66</v>
      </c>
      <c r="F6" s="38">
        <f t="shared" si="1"/>
        <v>-18</v>
      </c>
      <c r="G6" s="33" t="s">
        <v>136</v>
      </c>
    </row>
    <row r="7" spans="1:7" ht="12.75">
      <c r="A7" s="32">
        <v>2.3</v>
      </c>
      <c r="B7" s="32">
        <v>2.6</v>
      </c>
      <c r="C7" s="31">
        <f t="shared" si="0"/>
        <v>4.9</v>
      </c>
      <c r="D7" s="38">
        <v>102</v>
      </c>
      <c r="E7" s="37">
        <v>85</v>
      </c>
      <c r="F7" s="38">
        <f t="shared" si="1"/>
        <v>-17</v>
      </c>
      <c r="G7" s="33" t="s">
        <v>155</v>
      </c>
    </row>
    <row r="8" spans="1:7" ht="12.75">
      <c r="A8" s="32">
        <v>2</v>
      </c>
      <c r="B8" s="32">
        <v>2.6</v>
      </c>
      <c r="C8" s="31">
        <f t="shared" si="0"/>
        <v>4.6</v>
      </c>
      <c r="D8" s="38">
        <v>117</v>
      </c>
      <c r="E8" s="37">
        <v>100</v>
      </c>
      <c r="F8" s="38">
        <f t="shared" si="1"/>
        <v>-17</v>
      </c>
      <c r="G8" s="33" t="s">
        <v>169</v>
      </c>
    </row>
    <row r="9" spans="1:7" ht="12.75">
      <c r="A9" s="32">
        <v>2.2</v>
      </c>
      <c r="B9" s="32">
        <v>2.4</v>
      </c>
      <c r="C9" s="31">
        <f t="shared" si="0"/>
        <v>4.6</v>
      </c>
      <c r="D9" s="38">
        <v>117</v>
      </c>
      <c r="E9" s="37">
        <v>100</v>
      </c>
      <c r="F9" s="38">
        <f t="shared" si="1"/>
        <v>-17</v>
      </c>
      <c r="G9" s="33" t="s">
        <v>171</v>
      </c>
    </row>
    <row r="10" spans="1:7" ht="12.75">
      <c r="A10" s="32">
        <v>2.2</v>
      </c>
      <c r="B10" s="32">
        <v>2.8</v>
      </c>
      <c r="C10" s="31">
        <f t="shared" si="0"/>
        <v>5</v>
      </c>
      <c r="D10" s="38">
        <v>100</v>
      </c>
      <c r="E10" s="37">
        <v>85</v>
      </c>
      <c r="F10" s="38">
        <f t="shared" si="1"/>
        <v>-15</v>
      </c>
      <c r="G10" s="33" t="s">
        <v>156</v>
      </c>
    </row>
    <row r="11" spans="1:7" ht="12.75">
      <c r="A11" s="32">
        <v>2.5</v>
      </c>
      <c r="B11" s="32">
        <v>2.7</v>
      </c>
      <c r="C11" s="31">
        <f t="shared" si="0"/>
        <v>5.2</v>
      </c>
      <c r="D11" s="38">
        <v>84</v>
      </c>
      <c r="E11" s="37">
        <v>70</v>
      </c>
      <c r="F11" s="38">
        <f t="shared" si="1"/>
        <v>-14</v>
      </c>
      <c r="G11" s="33" t="s">
        <v>144</v>
      </c>
    </row>
    <row r="12" spans="1:7" ht="12.75">
      <c r="A12" s="32">
        <v>2.9</v>
      </c>
      <c r="B12" s="32">
        <v>3.1</v>
      </c>
      <c r="C12" s="31">
        <f t="shared" si="0"/>
        <v>6</v>
      </c>
      <c r="D12" s="38">
        <v>49</v>
      </c>
      <c r="E12" s="37">
        <v>36</v>
      </c>
      <c r="F12" s="38">
        <f t="shared" si="1"/>
        <v>-13</v>
      </c>
      <c r="G12" s="33" t="s">
        <v>110</v>
      </c>
    </row>
    <row r="13" spans="1:7" ht="12.75">
      <c r="A13" s="32">
        <v>2.4</v>
      </c>
      <c r="B13" s="32">
        <v>2.7</v>
      </c>
      <c r="C13" s="31">
        <f t="shared" si="0"/>
        <v>5.1</v>
      </c>
      <c r="D13" s="38">
        <v>94</v>
      </c>
      <c r="E13" s="37">
        <v>82</v>
      </c>
      <c r="F13" s="38">
        <f t="shared" si="1"/>
        <v>-12</v>
      </c>
      <c r="G13" s="33" t="s">
        <v>152</v>
      </c>
    </row>
    <row r="14" spans="1:7" ht="12.75">
      <c r="A14" s="32">
        <v>2.7</v>
      </c>
      <c r="B14" s="32">
        <v>3.4</v>
      </c>
      <c r="C14" s="31">
        <f t="shared" si="0"/>
        <v>6.1</v>
      </c>
      <c r="D14" s="38">
        <v>45</v>
      </c>
      <c r="E14" s="37">
        <v>34</v>
      </c>
      <c r="F14" s="38">
        <f t="shared" si="1"/>
        <v>-11</v>
      </c>
      <c r="G14" s="33" t="s">
        <v>103</v>
      </c>
    </row>
    <row r="15" spans="1:7" ht="12.75">
      <c r="A15" s="32">
        <v>2.7</v>
      </c>
      <c r="B15" s="32">
        <v>2.9</v>
      </c>
      <c r="C15" s="31">
        <f t="shared" si="0"/>
        <v>5.6</v>
      </c>
      <c r="D15" s="38">
        <v>63</v>
      </c>
      <c r="E15" s="37">
        <v>52</v>
      </c>
      <c r="F15" s="38">
        <f t="shared" si="1"/>
        <v>-11</v>
      </c>
      <c r="G15" s="33" t="s">
        <v>121</v>
      </c>
    </row>
    <row r="16" spans="1:7" ht="12.75">
      <c r="A16" s="32">
        <v>2.4</v>
      </c>
      <c r="B16" s="32">
        <v>2.5</v>
      </c>
      <c r="C16" s="31">
        <f t="shared" si="0"/>
        <v>4.9</v>
      </c>
      <c r="D16" s="38">
        <v>102</v>
      </c>
      <c r="E16" s="37">
        <v>91</v>
      </c>
      <c r="F16" s="38">
        <f t="shared" si="1"/>
        <v>-11</v>
      </c>
      <c r="G16" s="33" t="s">
        <v>164</v>
      </c>
    </row>
    <row r="17" spans="1:7" ht="12.75">
      <c r="A17" s="32">
        <v>2.2</v>
      </c>
      <c r="B17" s="32">
        <v>2.6</v>
      </c>
      <c r="C17" s="31">
        <f t="shared" si="0"/>
        <v>4.800000000000001</v>
      </c>
      <c r="D17" s="38">
        <v>108</v>
      </c>
      <c r="E17" s="37">
        <v>97</v>
      </c>
      <c r="F17" s="38">
        <f t="shared" si="1"/>
        <v>-11</v>
      </c>
      <c r="G17" s="33" t="s">
        <v>168</v>
      </c>
    </row>
    <row r="18" spans="1:7" ht="12.75">
      <c r="A18" s="32">
        <v>2.1</v>
      </c>
      <c r="B18" s="32">
        <v>2.6</v>
      </c>
      <c r="C18" s="31">
        <f t="shared" si="0"/>
        <v>4.7</v>
      </c>
      <c r="D18" s="38">
        <v>111</v>
      </c>
      <c r="E18" s="37">
        <v>100</v>
      </c>
      <c r="F18" s="38">
        <f t="shared" si="1"/>
        <v>-11</v>
      </c>
      <c r="G18" s="33" t="s">
        <v>170</v>
      </c>
    </row>
    <row r="19" spans="1:7" ht="12.75">
      <c r="A19" s="32">
        <v>3.2</v>
      </c>
      <c r="B19" s="32">
        <v>3.6</v>
      </c>
      <c r="C19" s="31">
        <f t="shared" si="0"/>
        <v>6.800000000000001</v>
      </c>
      <c r="D19" s="38">
        <v>35</v>
      </c>
      <c r="E19" s="37">
        <v>25</v>
      </c>
      <c r="F19" s="38">
        <f t="shared" si="1"/>
        <v>-10</v>
      </c>
      <c r="G19" s="33" t="s">
        <v>94</v>
      </c>
    </row>
    <row r="20" spans="1:7" ht="12.75">
      <c r="A20" s="32">
        <v>2.5</v>
      </c>
      <c r="B20" s="32">
        <v>3</v>
      </c>
      <c r="C20" s="31">
        <f t="shared" si="0"/>
        <v>5.5</v>
      </c>
      <c r="D20" s="38">
        <v>67</v>
      </c>
      <c r="E20" s="37">
        <v>57</v>
      </c>
      <c r="F20" s="38">
        <f t="shared" si="1"/>
        <v>-10</v>
      </c>
      <c r="G20" s="33" t="s">
        <v>126</v>
      </c>
    </row>
    <row r="21" spans="1:7" ht="12.75">
      <c r="A21" s="32">
        <v>2.6</v>
      </c>
      <c r="B21" s="32">
        <v>2.8</v>
      </c>
      <c r="C21" s="31">
        <f t="shared" si="0"/>
        <v>5.4</v>
      </c>
      <c r="D21" s="38">
        <v>70</v>
      </c>
      <c r="E21" s="37">
        <v>60</v>
      </c>
      <c r="F21" s="38">
        <f t="shared" si="1"/>
        <v>-10</v>
      </c>
      <c r="G21" s="33" t="s">
        <v>130</v>
      </c>
    </row>
    <row r="22" spans="1:7" ht="12.75">
      <c r="A22" s="32">
        <v>2.6</v>
      </c>
      <c r="B22" s="32">
        <v>2.8</v>
      </c>
      <c r="C22" s="31">
        <f t="shared" si="0"/>
        <v>5.4</v>
      </c>
      <c r="D22" s="38">
        <v>70</v>
      </c>
      <c r="E22" s="37">
        <v>60</v>
      </c>
      <c r="F22" s="38">
        <f t="shared" si="1"/>
        <v>-10</v>
      </c>
      <c r="G22" s="33" t="s">
        <v>132</v>
      </c>
    </row>
    <row r="23" spans="1:7" ht="12.75">
      <c r="A23" s="32">
        <v>3.4</v>
      </c>
      <c r="B23" s="32">
        <v>3.6</v>
      </c>
      <c r="C23" s="31">
        <f t="shared" si="0"/>
        <v>7</v>
      </c>
      <c r="D23" s="38">
        <v>29</v>
      </c>
      <c r="E23" s="37">
        <v>20</v>
      </c>
      <c r="F23" s="38">
        <f t="shared" si="1"/>
        <v>-9</v>
      </c>
      <c r="G23" s="33" t="s">
        <v>89</v>
      </c>
    </row>
    <row r="24" spans="1:7" ht="12.75">
      <c r="A24" s="32">
        <v>3.1</v>
      </c>
      <c r="B24" s="32">
        <v>3.5</v>
      </c>
      <c r="C24" s="31">
        <f t="shared" si="0"/>
        <v>6.6</v>
      </c>
      <c r="D24" s="38">
        <v>37</v>
      </c>
      <c r="E24" s="37">
        <v>28</v>
      </c>
      <c r="F24" s="38">
        <f t="shared" si="1"/>
        <v>-9</v>
      </c>
      <c r="G24" s="33" t="s">
        <v>99</v>
      </c>
    </row>
    <row r="25" spans="1:7" ht="12.75">
      <c r="A25" s="32">
        <v>2.8</v>
      </c>
      <c r="B25" s="32">
        <v>3.3</v>
      </c>
      <c r="C25" s="31">
        <f t="shared" si="0"/>
        <v>6.1</v>
      </c>
      <c r="D25" s="38">
        <v>45</v>
      </c>
      <c r="E25" s="37">
        <v>36</v>
      </c>
      <c r="F25" s="38">
        <f t="shared" si="1"/>
        <v>-9</v>
      </c>
      <c r="G25" s="33" t="s">
        <v>106</v>
      </c>
    </row>
    <row r="26" spans="1:7" ht="12.75">
      <c r="A26" s="32">
        <v>2.5</v>
      </c>
      <c r="B26" s="32">
        <v>3</v>
      </c>
      <c r="C26" s="31">
        <f t="shared" si="0"/>
        <v>5.5</v>
      </c>
      <c r="D26" s="38">
        <v>67</v>
      </c>
      <c r="E26" s="37">
        <v>60</v>
      </c>
      <c r="F26" s="38">
        <f t="shared" si="1"/>
        <v>-7</v>
      </c>
      <c r="G26" s="33" t="s">
        <v>133</v>
      </c>
    </row>
    <row r="27" spans="1:7" ht="12.75">
      <c r="A27" s="32">
        <v>2.4</v>
      </c>
      <c r="B27" s="32">
        <v>2.8</v>
      </c>
      <c r="C27" s="31">
        <f t="shared" si="0"/>
        <v>5.199999999999999</v>
      </c>
      <c r="D27" s="38">
        <v>84</v>
      </c>
      <c r="E27" s="37">
        <v>77</v>
      </c>
      <c r="F27" s="38">
        <f t="shared" si="1"/>
        <v>-7</v>
      </c>
      <c r="G27" s="33" t="s">
        <v>147</v>
      </c>
    </row>
    <row r="28" spans="1:7" ht="12.75">
      <c r="A28" s="32">
        <v>2.4</v>
      </c>
      <c r="B28" s="32">
        <v>2.8</v>
      </c>
      <c r="C28" s="31">
        <f t="shared" si="0"/>
        <v>5.199999999999999</v>
      </c>
      <c r="D28" s="38">
        <v>84</v>
      </c>
      <c r="E28" s="37">
        <v>77</v>
      </c>
      <c r="F28" s="38">
        <f t="shared" si="1"/>
        <v>-7</v>
      </c>
      <c r="G28" s="33" t="s">
        <v>148</v>
      </c>
    </row>
    <row r="29" spans="1:7" ht="12.75">
      <c r="A29" s="32">
        <v>2.3</v>
      </c>
      <c r="B29" s="32">
        <v>2.9</v>
      </c>
      <c r="C29" s="31">
        <f t="shared" si="0"/>
        <v>5.199999999999999</v>
      </c>
      <c r="D29" s="38">
        <v>84</v>
      </c>
      <c r="E29" s="37">
        <v>77</v>
      </c>
      <c r="F29" s="38">
        <f t="shared" si="1"/>
        <v>-7</v>
      </c>
      <c r="G29" s="33" t="s">
        <v>150</v>
      </c>
    </row>
    <row r="30" spans="1:7" ht="12.75">
      <c r="A30" s="32">
        <v>2.4</v>
      </c>
      <c r="B30" s="32">
        <v>3.3</v>
      </c>
      <c r="C30" s="31">
        <f t="shared" si="0"/>
        <v>5.699999999999999</v>
      </c>
      <c r="D30" s="38">
        <v>59</v>
      </c>
      <c r="E30" s="37">
        <v>53</v>
      </c>
      <c r="F30" s="38">
        <f t="shared" si="1"/>
        <v>-6</v>
      </c>
      <c r="G30" s="33" t="s">
        <v>122</v>
      </c>
    </row>
    <row r="31" spans="1:7" ht="12.75">
      <c r="A31" s="32">
        <v>2.6</v>
      </c>
      <c r="B31" s="32">
        <v>3.1</v>
      </c>
      <c r="C31" s="31">
        <f t="shared" si="0"/>
        <v>5.7</v>
      </c>
      <c r="D31" s="38">
        <v>59</v>
      </c>
      <c r="E31" s="37">
        <v>53</v>
      </c>
      <c r="F31" s="38">
        <f t="shared" si="1"/>
        <v>-6</v>
      </c>
      <c r="G31" s="33" t="s">
        <v>125</v>
      </c>
    </row>
    <row r="32" spans="1:7" ht="12.75">
      <c r="A32" s="32">
        <v>2.7</v>
      </c>
      <c r="B32" s="32">
        <v>2.9</v>
      </c>
      <c r="C32" s="31">
        <f t="shared" si="0"/>
        <v>5.6</v>
      </c>
      <c r="D32" s="38">
        <v>63</v>
      </c>
      <c r="E32" s="37">
        <v>57</v>
      </c>
      <c r="F32" s="38">
        <f t="shared" si="1"/>
        <v>-6</v>
      </c>
      <c r="G32" s="33" t="s">
        <v>128</v>
      </c>
    </row>
    <row r="33" spans="1:7" ht="12.75">
      <c r="A33" s="32">
        <v>3</v>
      </c>
      <c r="B33" s="32">
        <v>3.2</v>
      </c>
      <c r="C33" s="31">
        <f t="shared" si="0"/>
        <v>6.2</v>
      </c>
      <c r="D33" s="38">
        <v>41</v>
      </c>
      <c r="E33" s="37">
        <v>36</v>
      </c>
      <c r="F33" s="38">
        <f t="shared" si="1"/>
        <v>-5</v>
      </c>
      <c r="G33" s="33" t="s">
        <v>108</v>
      </c>
    </row>
    <row r="34" spans="1:7" ht="12.75">
      <c r="A34" s="32">
        <v>3</v>
      </c>
      <c r="B34" s="32">
        <v>3.2</v>
      </c>
      <c r="C34" s="31">
        <f aca="true" t="shared" si="2" ref="C34:C65">A34+B34</f>
        <v>6.2</v>
      </c>
      <c r="D34" s="38">
        <v>41</v>
      </c>
      <c r="E34" s="37">
        <v>36</v>
      </c>
      <c r="F34" s="38">
        <f aca="true" t="shared" si="3" ref="F34:F65">E34-D34</f>
        <v>-5</v>
      </c>
      <c r="G34" s="33" t="s">
        <v>109</v>
      </c>
    </row>
    <row r="35" spans="1:7" ht="12.75">
      <c r="A35" s="32">
        <v>2.6</v>
      </c>
      <c r="B35" s="32">
        <v>3.3</v>
      </c>
      <c r="C35" s="31">
        <f t="shared" si="2"/>
        <v>5.9</v>
      </c>
      <c r="D35" s="38">
        <v>51</v>
      </c>
      <c r="E35" s="37">
        <v>46</v>
      </c>
      <c r="F35" s="38">
        <f t="shared" si="3"/>
        <v>-5</v>
      </c>
      <c r="G35" s="33" t="s">
        <v>115</v>
      </c>
    </row>
    <row r="36" spans="1:7" ht="12.75">
      <c r="A36" s="32">
        <v>4.3</v>
      </c>
      <c r="B36" s="32">
        <v>4.5</v>
      </c>
      <c r="C36" s="31">
        <f t="shared" si="2"/>
        <v>8.8</v>
      </c>
      <c r="D36" s="38">
        <v>10</v>
      </c>
      <c r="E36" s="37">
        <v>6</v>
      </c>
      <c r="F36" s="38">
        <f t="shared" si="3"/>
        <v>-4</v>
      </c>
      <c r="G36" s="36" t="s">
        <v>76</v>
      </c>
    </row>
    <row r="37" spans="1:7" ht="12.75">
      <c r="A37" s="32">
        <v>2.9</v>
      </c>
      <c r="B37" s="32">
        <v>3</v>
      </c>
      <c r="C37" s="31">
        <f t="shared" si="2"/>
        <v>5.9</v>
      </c>
      <c r="D37" s="38">
        <v>51</v>
      </c>
      <c r="E37" s="37">
        <v>47</v>
      </c>
      <c r="F37" s="38">
        <f t="shared" si="3"/>
        <v>-4</v>
      </c>
      <c r="G37" s="33" t="s">
        <v>118</v>
      </c>
    </row>
    <row r="38" spans="1:7" ht="12.75">
      <c r="A38" s="32">
        <v>2.5</v>
      </c>
      <c r="B38" s="32">
        <v>2.9</v>
      </c>
      <c r="C38" s="31">
        <f t="shared" si="2"/>
        <v>5.4</v>
      </c>
      <c r="D38" s="38">
        <v>70</v>
      </c>
      <c r="E38" s="37">
        <v>66</v>
      </c>
      <c r="F38" s="38">
        <f t="shared" si="3"/>
        <v>-4</v>
      </c>
      <c r="G38" s="33" t="s">
        <v>135</v>
      </c>
    </row>
    <row r="39" spans="1:7" ht="12.75">
      <c r="A39" s="32">
        <v>3.7</v>
      </c>
      <c r="B39" s="32">
        <v>3.7</v>
      </c>
      <c r="C39" s="31">
        <f t="shared" si="2"/>
        <v>7.4</v>
      </c>
      <c r="D39" s="38">
        <v>19</v>
      </c>
      <c r="E39" s="37">
        <v>16</v>
      </c>
      <c r="F39" s="38">
        <f t="shared" si="3"/>
        <v>-3</v>
      </c>
      <c r="G39" s="36" t="s">
        <v>85</v>
      </c>
    </row>
    <row r="40" spans="1:7" ht="12.75">
      <c r="A40" s="32">
        <v>2.8</v>
      </c>
      <c r="B40" s="32">
        <v>3</v>
      </c>
      <c r="C40" s="31">
        <f t="shared" si="2"/>
        <v>5.8</v>
      </c>
      <c r="D40" s="38">
        <v>56</v>
      </c>
      <c r="E40" s="37">
        <v>53</v>
      </c>
      <c r="F40" s="38">
        <f t="shared" si="3"/>
        <v>-3</v>
      </c>
      <c r="G40" s="33" t="s">
        <v>124</v>
      </c>
    </row>
    <row r="41" spans="1:7" ht="12.75">
      <c r="A41" s="32">
        <v>2.3</v>
      </c>
      <c r="B41" s="32">
        <v>2.8</v>
      </c>
      <c r="C41" s="31">
        <f t="shared" si="2"/>
        <v>5.1</v>
      </c>
      <c r="D41" s="38">
        <v>94</v>
      </c>
      <c r="E41" s="37">
        <v>91</v>
      </c>
      <c r="F41" s="38">
        <f t="shared" si="3"/>
        <v>-3</v>
      </c>
      <c r="G41" s="33" t="s">
        <v>160</v>
      </c>
    </row>
    <row r="42" spans="1:7" ht="12.75">
      <c r="A42" s="32">
        <v>2.2</v>
      </c>
      <c r="B42" s="32">
        <v>2.9</v>
      </c>
      <c r="C42" s="31">
        <f t="shared" si="2"/>
        <v>5.1</v>
      </c>
      <c r="D42" s="38">
        <v>94</v>
      </c>
      <c r="E42" s="37">
        <v>91</v>
      </c>
      <c r="F42" s="38">
        <f t="shared" si="3"/>
        <v>-3</v>
      </c>
      <c r="G42" s="33" t="s">
        <v>165</v>
      </c>
    </row>
    <row r="43" spans="1:7" ht="12.75">
      <c r="A43" s="32">
        <v>4.6</v>
      </c>
      <c r="B43" s="32">
        <v>4.6</v>
      </c>
      <c r="C43" s="31">
        <f t="shared" si="2"/>
        <v>9.2</v>
      </c>
      <c r="D43" s="38">
        <v>6</v>
      </c>
      <c r="E43" s="37">
        <v>4</v>
      </c>
      <c r="F43" s="38">
        <f t="shared" si="3"/>
        <v>-2</v>
      </c>
      <c r="G43" s="33" t="s">
        <v>73</v>
      </c>
    </row>
    <row r="44" spans="1:7" ht="12.75">
      <c r="A44" s="32">
        <v>3.4</v>
      </c>
      <c r="B44" s="32">
        <v>3.7</v>
      </c>
      <c r="C44" s="31">
        <f t="shared" si="2"/>
        <v>7.1</v>
      </c>
      <c r="D44" s="38">
        <v>26</v>
      </c>
      <c r="E44" s="37">
        <v>24</v>
      </c>
      <c r="F44" s="38">
        <f t="shared" si="3"/>
        <v>-2</v>
      </c>
      <c r="G44" s="33" t="s">
        <v>93</v>
      </c>
    </row>
    <row r="45" spans="1:7" ht="12.75">
      <c r="A45" s="32">
        <v>3.2</v>
      </c>
      <c r="B45" s="32">
        <v>3.7</v>
      </c>
      <c r="C45" s="31">
        <f t="shared" si="2"/>
        <v>6.9</v>
      </c>
      <c r="D45" s="38">
        <v>33</v>
      </c>
      <c r="E45" s="37">
        <v>31</v>
      </c>
      <c r="F45" s="38">
        <f t="shared" si="3"/>
        <v>-2</v>
      </c>
      <c r="G45" s="33" t="s">
        <v>100</v>
      </c>
    </row>
    <row r="46" spans="1:7" ht="12.75">
      <c r="A46" s="32">
        <v>3.3</v>
      </c>
      <c r="B46" s="32">
        <v>3.6</v>
      </c>
      <c r="C46" s="31">
        <f t="shared" si="2"/>
        <v>6.9</v>
      </c>
      <c r="D46" s="38">
        <v>33</v>
      </c>
      <c r="E46" s="37">
        <v>31</v>
      </c>
      <c r="F46" s="38">
        <f t="shared" si="3"/>
        <v>-2</v>
      </c>
      <c r="G46" s="33" t="s">
        <v>101</v>
      </c>
    </row>
    <row r="47" spans="1:7" ht="12.75">
      <c r="A47" s="32">
        <v>2.3</v>
      </c>
      <c r="B47" s="32">
        <v>2.9</v>
      </c>
      <c r="C47" s="31">
        <f t="shared" si="2"/>
        <v>5.199999999999999</v>
      </c>
      <c r="D47" s="38">
        <v>84</v>
      </c>
      <c r="E47" s="37">
        <v>82</v>
      </c>
      <c r="F47" s="38">
        <f t="shared" si="3"/>
        <v>-2</v>
      </c>
      <c r="G47" s="33" t="s">
        <v>151</v>
      </c>
    </row>
    <row r="48" spans="1:7" ht="12.75">
      <c r="A48" s="32">
        <v>2.1</v>
      </c>
      <c r="B48" s="32">
        <v>2.8</v>
      </c>
      <c r="C48" s="31">
        <f t="shared" si="2"/>
        <v>4.9</v>
      </c>
      <c r="D48" s="38">
        <v>102</v>
      </c>
      <c r="E48" s="37">
        <v>100</v>
      </c>
      <c r="F48" s="38">
        <f t="shared" si="3"/>
        <v>-2</v>
      </c>
      <c r="G48" s="33" t="s">
        <v>172</v>
      </c>
    </row>
    <row r="49" spans="1:7" ht="12.75">
      <c r="A49" s="32">
        <v>4.7</v>
      </c>
      <c r="B49" s="32">
        <v>4.8</v>
      </c>
      <c r="C49" s="31">
        <f t="shared" si="2"/>
        <v>9.5</v>
      </c>
      <c r="D49" s="38">
        <v>3</v>
      </c>
      <c r="E49" s="37">
        <v>2</v>
      </c>
      <c r="F49" s="38">
        <f t="shared" si="3"/>
        <v>-1</v>
      </c>
      <c r="G49" s="33" t="s">
        <v>72</v>
      </c>
    </row>
    <row r="50" spans="1:7" ht="12.75">
      <c r="A50" s="32">
        <v>4.4</v>
      </c>
      <c r="B50" s="32">
        <v>4.5</v>
      </c>
      <c r="C50" s="31">
        <f t="shared" si="2"/>
        <v>8.9</v>
      </c>
      <c r="D50" s="38">
        <v>9</v>
      </c>
      <c r="E50" s="37">
        <v>8</v>
      </c>
      <c r="F50" s="38">
        <f t="shared" si="3"/>
        <v>-1</v>
      </c>
      <c r="G50" s="36" t="s">
        <v>77</v>
      </c>
    </row>
    <row r="51" spans="1:7" ht="12.75">
      <c r="A51" s="32">
        <v>4.1</v>
      </c>
      <c r="B51" s="32">
        <v>4.4</v>
      </c>
      <c r="C51" s="31">
        <f t="shared" si="2"/>
        <v>8.5</v>
      </c>
      <c r="D51" s="38">
        <v>11</v>
      </c>
      <c r="E51" s="37">
        <v>10</v>
      </c>
      <c r="F51" s="38">
        <f t="shared" si="3"/>
        <v>-1</v>
      </c>
      <c r="G51" s="33" t="s">
        <v>79</v>
      </c>
    </row>
    <row r="52" spans="1:7" ht="12.75">
      <c r="A52" s="32">
        <v>4</v>
      </c>
      <c r="B52" s="32">
        <v>4.4</v>
      </c>
      <c r="C52" s="31">
        <f t="shared" si="2"/>
        <v>8.4</v>
      </c>
      <c r="D52" s="38">
        <v>13</v>
      </c>
      <c r="E52" s="37">
        <v>12</v>
      </c>
      <c r="F52" s="38">
        <f t="shared" si="3"/>
        <v>-1</v>
      </c>
      <c r="G52" s="33" t="s">
        <v>81</v>
      </c>
    </row>
    <row r="53" spans="1:7" ht="12.75">
      <c r="A53" s="32">
        <v>4</v>
      </c>
      <c r="B53" s="32">
        <v>4</v>
      </c>
      <c r="C53" s="31">
        <f t="shared" si="2"/>
        <v>8</v>
      </c>
      <c r="D53" s="38">
        <v>16</v>
      </c>
      <c r="E53" s="37">
        <v>15</v>
      </c>
      <c r="F53" s="38">
        <f t="shared" si="3"/>
        <v>-1</v>
      </c>
      <c r="G53" s="36" t="s">
        <v>84</v>
      </c>
    </row>
    <row r="54" spans="1:7" ht="12.75">
      <c r="A54" s="32">
        <v>3.5</v>
      </c>
      <c r="B54" s="32">
        <v>3.8</v>
      </c>
      <c r="C54" s="31">
        <f t="shared" si="2"/>
        <v>7.3</v>
      </c>
      <c r="D54" s="38">
        <v>20</v>
      </c>
      <c r="E54" s="37">
        <v>19</v>
      </c>
      <c r="F54" s="38">
        <f t="shared" si="3"/>
        <v>-1</v>
      </c>
      <c r="G54" s="33" t="s">
        <v>88</v>
      </c>
    </row>
    <row r="55" spans="1:7" ht="12.75">
      <c r="A55" s="32">
        <v>3.4</v>
      </c>
      <c r="B55" s="32">
        <v>3.8</v>
      </c>
      <c r="C55" s="31">
        <f t="shared" si="2"/>
        <v>7.199999999999999</v>
      </c>
      <c r="D55" s="38">
        <v>23</v>
      </c>
      <c r="E55" s="37">
        <v>22</v>
      </c>
      <c r="F55" s="38">
        <f t="shared" si="3"/>
        <v>-1</v>
      </c>
      <c r="G55" s="33" t="s">
        <v>92</v>
      </c>
    </row>
    <row r="56" spans="1:7" ht="12.75">
      <c r="A56" s="32">
        <v>3.4</v>
      </c>
      <c r="B56" s="32">
        <v>3.7</v>
      </c>
      <c r="C56" s="31">
        <f t="shared" si="2"/>
        <v>7.1</v>
      </c>
      <c r="D56" s="38">
        <v>26</v>
      </c>
      <c r="E56" s="37">
        <v>25</v>
      </c>
      <c r="F56" s="38">
        <f t="shared" si="3"/>
        <v>-1</v>
      </c>
      <c r="G56" s="33" t="s">
        <v>95</v>
      </c>
    </row>
    <row r="57" spans="1:7" ht="12.75">
      <c r="A57" s="32">
        <v>3.3</v>
      </c>
      <c r="B57" s="32">
        <v>3.7</v>
      </c>
      <c r="C57" s="31">
        <f t="shared" si="2"/>
        <v>7</v>
      </c>
      <c r="D57" s="38">
        <v>29</v>
      </c>
      <c r="E57" s="37">
        <v>28</v>
      </c>
      <c r="F57" s="38">
        <f t="shared" si="3"/>
        <v>-1</v>
      </c>
      <c r="G57" s="33" t="s">
        <v>97</v>
      </c>
    </row>
    <row r="58" spans="1:7" ht="12.75">
      <c r="A58" s="32">
        <v>3</v>
      </c>
      <c r="B58" s="32">
        <v>3.6</v>
      </c>
      <c r="C58" s="31">
        <f t="shared" si="2"/>
        <v>6.6</v>
      </c>
      <c r="D58" s="38">
        <v>37</v>
      </c>
      <c r="E58" s="37">
        <v>36</v>
      </c>
      <c r="F58" s="38">
        <f t="shared" si="3"/>
        <v>-1</v>
      </c>
      <c r="G58" s="33" t="s">
        <v>112</v>
      </c>
    </row>
    <row r="59" spans="1:7" ht="12.75">
      <c r="A59" s="32">
        <v>2.8</v>
      </c>
      <c r="B59" s="32">
        <v>3.3</v>
      </c>
      <c r="C59" s="31">
        <f t="shared" si="2"/>
        <v>6.1</v>
      </c>
      <c r="D59" s="38">
        <v>45</v>
      </c>
      <c r="E59" s="37">
        <v>44</v>
      </c>
      <c r="F59" s="38">
        <f t="shared" si="3"/>
        <v>-1</v>
      </c>
      <c r="G59" s="33" t="s">
        <v>113</v>
      </c>
    </row>
    <row r="60" spans="1:15" ht="12.75">
      <c r="A60" s="31">
        <v>4.9</v>
      </c>
      <c r="B60" s="31">
        <v>4.8</v>
      </c>
      <c r="C60" s="31">
        <f t="shared" si="2"/>
        <v>9.7</v>
      </c>
      <c r="D60" s="38">
        <v>1</v>
      </c>
      <c r="E60" s="38">
        <v>1</v>
      </c>
      <c r="F60" s="38">
        <f t="shared" si="3"/>
        <v>0</v>
      </c>
      <c r="G60" s="33" t="s">
        <v>70</v>
      </c>
      <c r="H60" s="38"/>
      <c r="I60" s="35"/>
      <c r="K60" s="35"/>
      <c r="L60" s="35"/>
      <c r="M60" s="35"/>
      <c r="N60" s="35"/>
      <c r="O60" s="35"/>
    </row>
    <row r="61" spans="1:7" ht="12.75">
      <c r="A61" s="32">
        <v>4.8</v>
      </c>
      <c r="B61" s="32">
        <v>4.8</v>
      </c>
      <c r="C61" s="31">
        <f t="shared" si="2"/>
        <v>9.6</v>
      </c>
      <c r="D61" s="38">
        <v>2</v>
      </c>
      <c r="E61" s="37">
        <v>2</v>
      </c>
      <c r="F61" s="38">
        <f t="shared" si="3"/>
        <v>0</v>
      </c>
      <c r="G61" s="33" t="s">
        <v>71</v>
      </c>
    </row>
    <row r="62" spans="1:7" ht="12.75">
      <c r="A62" s="32">
        <v>3.7</v>
      </c>
      <c r="B62" s="32">
        <v>4.3</v>
      </c>
      <c r="C62" s="31">
        <f t="shared" si="2"/>
        <v>8</v>
      </c>
      <c r="D62" s="38">
        <v>16</v>
      </c>
      <c r="E62" s="37">
        <v>16</v>
      </c>
      <c r="F62" s="38">
        <f t="shared" si="3"/>
        <v>0</v>
      </c>
      <c r="G62" s="33" t="s">
        <v>86</v>
      </c>
    </row>
    <row r="63" spans="1:7" ht="12.75">
      <c r="A63" s="32">
        <v>3.5</v>
      </c>
      <c r="B63" s="32">
        <v>3.8</v>
      </c>
      <c r="C63" s="31">
        <f t="shared" si="2"/>
        <v>7.3</v>
      </c>
      <c r="D63" s="38">
        <v>20</v>
      </c>
      <c r="E63" s="37">
        <v>20</v>
      </c>
      <c r="F63" s="38">
        <f t="shared" si="3"/>
        <v>0</v>
      </c>
      <c r="G63" s="33" t="s">
        <v>90</v>
      </c>
    </row>
    <row r="64" spans="1:7" ht="12.75">
      <c r="A64" s="32">
        <v>3.2</v>
      </c>
      <c r="B64" s="32">
        <v>3.5</v>
      </c>
      <c r="C64" s="31">
        <f t="shared" si="2"/>
        <v>6.7</v>
      </c>
      <c r="D64" s="38">
        <v>36</v>
      </c>
      <c r="E64" s="37">
        <v>36</v>
      </c>
      <c r="F64" s="38">
        <f t="shared" si="3"/>
        <v>0</v>
      </c>
      <c r="G64" s="33" t="s">
        <v>105</v>
      </c>
    </row>
    <row r="65" spans="1:7" ht="12.75">
      <c r="A65" s="32">
        <v>2.9</v>
      </c>
      <c r="B65" s="32">
        <v>3</v>
      </c>
      <c r="C65" s="31">
        <f t="shared" si="2"/>
        <v>5.9</v>
      </c>
      <c r="D65" s="38">
        <v>51</v>
      </c>
      <c r="E65" s="37">
        <v>51</v>
      </c>
      <c r="F65" s="38">
        <f t="shared" si="3"/>
        <v>0</v>
      </c>
      <c r="G65" s="33" t="s">
        <v>120</v>
      </c>
    </row>
    <row r="66" spans="1:7" ht="12.75">
      <c r="A66" s="32">
        <v>2.4</v>
      </c>
      <c r="B66" s="32">
        <v>3</v>
      </c>
      <c r="C66" s="31">
        <f aca="true" t="shared" si="4" ref="C66:C97">A66+B66</f>
        <v>5.4</v>
      </c>
      <c r="D66" s="38">
        <v>70</v>
      </c>
      <c r="E66" s="37">
        <v>70</v>
      </c>
      <c r="F66" s="38">
        <f aca="true" t="shared" si="5" ref="F66:F97">E66-D66</f>
        <v>0</v>
      </c>
      <c r="G66" s="33" t="s">
        <v>139</v>
      </c>
    </row>
    <row r="67" spans="1:7" ht="12.75">
      <c r="A67" s="32">
        <v>2.4</v>
      </c>
      <c r="B67" s="32">
        <v>3</v>
      </c>
      <c r="C67" s="31">
        <f t="shared" si="4"/>
        <v>5.4</v>
      </c>
      <c r="D67" s="38">
        <v>70</v>
      </c>
      <c r="E67" s="37">
        <v>70</v>
      </c>
      <c r="F67" s="38">
        <f t="shared" si="5"/>
        <v>0</v>
      </c>
      <c r="G67" s="33" t="s">
        <v>145</v>
      </c>
    </row>
    <row r="68" spans="1:7" ht="12.75">
      <c r="A68" s="32">
        <v>4.6</v>
      </c>
      <c r="B68" s="32">
        <v>4.7</v>
      </c>
      <c r="C68" s="31">
        <f t="shared" si="4"/>
        <v>9.3</v>
      </c>
      <c r="D68" s="38">
        <v>4</v>
      </c>
      <c r="E68" s="37">
        <v>5</v>
      </c>
      <c r="F68" s="38">
        <f t="shared" si="5"/>
        <v>1</v>
      </c>
      <c r="G68" s="33" t="s">
        <v>74</v>
      </c>
    </row>
    <row r="69" spans="1:11" ht="12.75">
      <c r="A69" s="31">
        <v>4.5</v>
      </c>
      <c r="B69" s="31">
        <v>4.6</v>
      </c>
      <c r="C69" s="31">
        <f t="shared" si="4"/>
        <v>9.1</v>
      </c>
      <c r="D69" s="38">
        <v>7</v>
      </c>
      <c r="E69" s="38">
        <v>8</v>
      </c>
      <c r="F69" s="38">
        <f t="shared" si="5"/>
        <v>1</v>
      </c>
      <c r="G69" s="33" t="s">
        <v>78</v>
      </c>
      <c r="H69" s="38"/>
      <c r="I69" s="35"/>
      <c r="J69" s="35"/>
      <c r="K69" s="35"/>
    </row>
    <row r="70" spans="1:7" ht="12.75">
      <c r="A70" s="32">
        <v>4.1</v>
      </c>
      <c r="B70" s="32">
        <v>4.3</v>
      </c>
      <c r="C70" s="31">
        <f t="shared" si="4"/>
        <v>8.399999999999999</v>
      </c>
      <c r="D70" s="38">
        <v>13</v>
      </c>
      <c r="E70" s="37">
        <v>14</v>
      </c>
      <c r="F70" s="38">
        <f t="shared" si="5"/>
        <v>1</v>
      </c>
      <c r="G70" s="33" t="s">
        <v>83</v>
      </c>
    </row>
    <row r="71" spans="1:7" ht="12.75">
      <c r="A71" s="32">
        <v>4.6</v>
      </c>
      <c r="B71" s="32">
        <v>4.7</v>
      </c>
      <c r="C71" s="31">
        <f t="shared" si="4"/>
        <v>9.3</v>
      </c>
      <c r="D71" s="38">
        <v>4</v>
      </c>
      <c r="E71" s="37">
        <v>6</v>
      </c>
      <c r="F71" s="38">
        <f t="shared" si="5"/>
        <v>2</v>
      </c>
      <c r="G71" s="33" t="s">
        <v>75</v>
      </c>
    </row>
    <row r="72" spans="1:7" ht="12.75">
      <c r="A72" s="32">
        <v>4.4</v>
      </c>
      <c r="B72" s="32">
        <v>4.6</v>
      </c>
      <c r="C72" s="31">
        <f t="shared" si="4"/>
        <v>9</v>
      </c>
      <c r="D72" s="38">
        <v>8</v>
      </c>
      <c r="E72" s="37">
        <v>10</v>
      </c>
      <c r="F72" s="38">
        <f t="shared" si="5"/>
        <v>2</v>
      </c>
      <c r="G72" s="33" t="s">
        <v>80</v>
      </c>
    </row>
    <row r="73" spans="1:7" ht="12.75">
      <c r="A73" s="32">
        <v>4.1</v>
      </c>
      <c r="B73" s="32">
        <v>4.4</v>
      </c>
      <c r="C73" s="31">
        <f t="shared" si="4"/>
        <v>8.5</v>
      </c>
      <c r="D73" s="38">
        <v>11</v>
      </c>
      <c r="E73" s="37">
        <v>13</v>
      </c>
      <c r="F73" s="38">
        <f t="shared" si="5"/>
        <v>2</v>
      </c>
      <c r="G73" s="33" t="s">
        <v>82</v>
      </c>
    </row>
    <row r="74" spans="1:7" ht="12.75">
      <c r="A74" s="32">
        <v>3.4</v>
      </c>
      <c r="B74" s="32">
        <v>3.9</v>
      </c>
      <c r="C74" s="31">
        <f t="shared" si="4"/>
        <v>7.3</v>
      </c>
      <c r="D74" s="38">
        <v>20</v>
      </c>
      <c r="E74" s="37">
        <v>22</v>
      </c>
      <c r="F74" s="38">
        <f t="shared" si="5"/>
        <v>2</v>
      </c>
      <c r="G74" s="33" t="s">
        <v>91</v>
      </c>
    </row>
    <row r="75" spans="1:7" ht="12.75">
      <c r="A75" s="32">
        <v>3.4</v>
      </c>
      <c r="B75" s="32">
        <v>3.8</v>
      </c>
      <c r="C75" s="31">
        <f t="shared" si="4"/>
        <v>7.199999999999999</v>
      </c>
      <c r="D75" s="38">
        <v>23</v>
      </c>
      <c r="E75" s="37">
        <v>25</v>
      </c>
      <c r="F75" s="38">
        <f t="shared" si="5"/>
        <v>2</v>
      </c>
      <c r="G75" s="33" t="s">
        <v>96</v>
      </c>
    </row>
    <row r="76" spans="1:7" ht="12.75">
      <c r="A76" s="32">
        <v>3.3</v>
      </c>
      <c r="B76" s="32">
        <v>3.8</v>
      </c>
      <c r="C76" s="31">
        <f t="shared" si="4"/>
        <v>7.1</v>
      </c>
      <c r="D76" s="38">
        <v>26</v>
      </c>
      <c r="E76" s="37">
        <v>28</v>
      </c>
      <c r="F76" s="38">
        <f t="shared" si="5"/>
        <v>2</v>
      </c>
      <c r="G76" s="33" t="s">
        <v>98</v>
      </c>
    </row>
    <row r="77" spans="1:7" ht="12.75">
      <c r="A77" s="32">
        <v>4</v>
      </c>
      <c r="B77" s="32">
        <v>4.3</v>
      </c>
      <c r="C77" s="31">
        <f t="shared" si="4"/>
        <v>8.3</v>
      </c>
      <c r="D77" s="38">
        <v>15</v>
      </c>
      <c r="E77" s="37">
        <v>18</v>
      </c>
      <c r="F77" s="38">
        <f t="shared" si="5"/>
        <v>3</v>
      </c>
      <c r="G77" s="33" t="s">
        <v>87</v>
      </c>
    </row>
    <row r="78" spans="1:7" ht="12.75">
      <c r="A78" s="32">
        <v>3.1</v>
      </c>
      <c r="B78" s="32">
        <v>3.1</v>
      </c>
      <c r="C78" s="31">
        <f t="shared" si="4"/>
        <v>6.2</v>
      </c>
      <c r="D78" s="38">
        <v>41</v>
      </c>
      <c r="E78" s="37">
        <v>44</v>
      </c>
      <c r="F78" s="38">
        <f t="shared" si="5"/>
        <v>3</v>
      </c>
      <c r="G78" s="33" t="s">
        <v>114</v>
      </c>
    </row>
    <row r="79" spans="1:7" ht="12.75">
      <c r="A79" s="32">
        <v>2.5</v>
      </c>
      <c r="B79" s="32">
        <v>3</v>
      </c>
      <c r="C79" s="31">
        <f t="shared" si="4"/>
        <v>5.5</v>
      </c>
      <c r="D79" s="38">
        <v>67</v>
      </c>
      <c r="E79" s="37">
        <v>70</v>
      </c>
      <c r="F79" s="38">
        <f t="shared" si="5"/>
        <v>3</v>
      </c>
      <c r="G79" s="33" t="s">
        <v>141</v>
      </c>
    </row>
    <row r="80" spans="1:7" ht="12.75">
      <c r="A80" s="32">
        <v>2.7</v>
      </c>
      <c r="B80" s="32">
        <v>3.3</v>
      </c>
      <c r="C80" s="31">
        <f t="shared" si="4"/>
        <v>6</v>
      </c>
      <c r="D80" s="38">
        <v>49</v>
      </c>
      <c r="E80" s="37">
        <v>53</v>
      </c>
      <c r="F80" s="38">
        <f t="shared" si="5"/>
        <v>4</v>
      </c>
      <c r="G80" s="33" t="s">
        <v>123</v>
      </c>
    </row>
    <row r="81" spans="1:7" ht="12.75">
      <c r="A81" s="32">
        <v>2.6</v>
      </c>
      <c r="B81" s="32">
        <v>3.2</v>
      </c>
      <c r="C81" s="31">
        <f t="shared" si="4"/>
        <v>5.800000000000001</v>
      </c>
      <c r="D81" s="38">
        <v>56</v>
      </c>
      <c r="E81" s="37">
        <v>60</v>
      </c>
      <c r="F81" s="38">
        <f t="shared" si="5"/>
        <v>4</v>
      </c>
      <c r="G81" s="33" t="s">
        <v>131</v>
      </c>
    </row>
    <row r="82" spans="1:7" ht="12.75">
      <c r="A82" s="32">
        <v>3.4</v>
      </c>
      <c r="B82" s="32">
        <v>3.6</v>
      </c>
      <c r="C82" s="31">
        <f t="shared" si="4"/>
        <v>7</v>
      </c>
      <c r="D82" s="38">
        <v>29</v>
      </c>
      <c r="E82" s="37">
        <v>34</v>
      </c>
      <c r="F82" s="38">
        <f t="shared" si="5"/>
        <v>5</v>
      </c>
      <c r="G82" s="33" t="s">
        <v>104</v>
      </c>
    </row>
    <row r="83" spans="1:7" ht="12.75">
      <c r="A83" s="32">
        <v>2.9</v>
      </c>
      <c r="B83" s="32">
        <v>3.3</v>
      </c>
      <c r="C83" s="31">
        <f t="shared" si="4"/>
        <v>6.199999999999999</v>
      </c>
      <c r="D83" s="38">
        <v>41</v>
      </c>
      <c r="E83" s="37">
        <v>47</v>
      </c>
      <c r="F83" s="38">
        <f t="shared" si="5"/>
        <v>6</v>
      </c>
      <c r="G83" s="33" t="s">
        <v>116</v>
      </c>
    </row>
    <row r="84" spans="1:7" ht="12.75">
      <c r="A84" s="32">
        <v>2.5</v>
      </c>
      <c r="B84" s="32">
        <v>2.8</v>
      </c>
      <c r="C84" s="31">
        <f t="shared" si="4"/>
        <v>5.3</v>
      </c>
      <c r="D84" s="38">
        <v>79</v>
      </c>
      <c r="E84" s="37">
        <v>85</v>
      </c>
      <c r="F84" s="38">
        <f t="shared" si="5"/>
        <v>6</v>
      </c>
      <c r="G84" s="33" t="s">
        <v>154</v>
      </c>
    </row>
    <row r="85" spans="1:7" ht="12.75">
      <c r="A85" s="32">
        <v>3.2</v>
      </c>
      <c r="B85" s="32">
        <v>3.8</v>
      </c>
      <c r="C85" s="31">
        <f t="shared" si="4"/>
        <v>7</v>
      </c>
      <c r="D85" s="38">
        <v>29</v>
      </c>
      <c r="E85" s="37">
        <v>36</v>
      </c>
      <c r="F85" s="38">
        <f t="shared" si="5"/>
        <v>7</v>
      </c>
      <c r="G85" s="33" t="s">
        <v>107</v>
      </c>
    </row>
    <row r="86" spans="1:7" ht="12.75">
      <c r="A86" s="32">
        <v>3</v>
      </c>
      <c r="B86" s="32">
        <v>3.4</v>
      </c>
      <c r="C86" s="31">
        <f t="shared" si="4"/>
        <v>6.4</v>
      </c>
      <c r="D86" s="38">
        <v>40</v>
      </c>
      <c r="E86" s="37">
        <v>47</v>
      </c>
      <c r="F86" s="38">
        <f t="shared" si="5"/>
        <v>7</v>
      </c>
      <c r="G86" s="33" t="s">
        <v>117</v>
      </c>
    </row>
    <row r="87" spans="1:7" ht="12.75">
      <c r="A87" s="32">
        <v>2.6</v>
      </c>
      <c r="B87" s="32">
        <v>3.1</v>
      </c>
      <c r="C87" s="31">
        <f t="shared" si="4"/>
        <v>5.7</v>
      </c>
      <c r="D87" s="38">
        <v>59</v>
      </c>
      <c r="E87" s="37">
        <v>66</v>
      </c>
      <c r="F87" s="38">
        <f t="shared" si="5"/>
        <v>7</v>
      </c>
      <c r="G87" s="33" t="s">
        <v>137</v>
      </c>
    </row>
    <row r="88" spans="1:7" ht="12.75">
      <c r="A88" s="32">
        <v>2.6</v>
      </c>
      <c r="B88" s="32">
        <v>3.1</v>
      </c>
      <c r="C88" s="31">
        <f t="shared" si="4"/>
        <v>5.7</v>
      </c>
      <c r="D88" s="38">
        <v>59</v>
      </c>
      <c r="E88" s="37">
        <v>66</v>
      </c>
      <c r="F88" s="38">
        <f t="shared" si="5"/>
        <v>7</v>
      </c>
      <c r="G88" s="33" t="s">
        <v>138</v>
      </c>
    </row>
    <row r="89" spans="1:7" ht="12.75">
      <c r="A89" s="32">
        <v>2.5</v>
      </c>
      <c r="B89" s="32">
        <v>3.1</v>
      </c>
      <c r="C89" s="31">
        <f t="shared" si="4"/>
        <v>5.6</v>
      </c>
      <c r="D89" s="38">
        <v>63</v>
      </c>
      <c r="E89" s="37">
        <v>70</v>
      </c>
      <c r="F89" s="38">
        <f t="shared" si="5"/>
        <v>7</v>
      </c>
      <c r="G89" s="33" t="s">
        <v>140</v>
      </c>
    </row>
    <row r="90" spans="1:7" ht="12.75">
      <c r="A90" s="32">
        <v>2.4</v>
      </c>
      <c r="B90" s="32">
        <v>3</v>
      </c>
      <c r="C90" s="31">
        <f t="shared" si="4"/>
        <v>5.4</v>
      </c>
      <c r="D90" s="38">
        <v>70</v>
      </c>
      <c r="E90" s="37">
        <v>77</v>
      </c>
      <c r="F90" s="38">
        <f t="shared" si="5"/>
        <v>7</v>
      </c>
      <c r="G90" s="33" t="s">
        <v>149</v>
      </c>
    </row>
    <row r="91" spans="1:7" ht="12.75">
      <c r="A91" s="32">
        <v>2.4</v>
      </c>
      <c r="B91" s="32">
        <v>2.8</v>
      </c>
      <c r="C91" s="31">
        <f t="shared" si="4"/>
        <v>5.199999999999999</v>
      </c>
      <c r="D91" s="38">
        <v>84</v>
      </c>
      <c r="E91" s="37">
        <v>91</v>
      </c>
      <c r="F91" s="38">
        <f t="shared" si="5"/>
        <v>7</v>
      </c>
      <c r="G91" s="33" t="s">
        <v>163</v>
      </c>
    </row>
    <row r="92" spans="1:7" ht="12.75">
      <c r="A92" s="32">
        <v>3.5</v>
      </c>
      <c r="B92" s="32">
        <v>3.7</v>
      </c>
      <c r="C92" s="31">
        <f t="shared" si="4"/>
        <v>7.2</v>
      </c>
      <c r="D92" s="38">
        <v>23</v>
      </c>
      <c r="E92" s="37">
        <v>31</v>
      </c>
      <c r="F92" s="38">
        <f t="shared" si="5"/>
        <v>8</v>
      </c>
      <c r="G92" s="33" t="s">
        <v>102</v>
      </c>
    </row>
    <row r="93" spans="1:7" ht="12.75">
      <c r="A93" s="32">
        <v>2.6</v>
      </c>
      <c r="B93" s="32">
        <v>3.3</v>
      </c>
      <c r="C93" s="31">
        <f t="shared" si="4"/>
        <v>5.9</v>
      </c>
      <c r="D93" s="38">
        <v>51</v>
      </c>
      <c r="E93" s="37">
        <v>60</v>
      </c>
      <c r="F93" s="38">
        <f t="shared" si="5"/>
        <v>9</v>
      </c>
      <c r="G93" s="33" t="s">
        <v>134</v>
      </c>
    </row>
    <row r="94" spans="1:7" ht="12.75">
      <c r="A94" s="32">
        <v>3.1</v>
      </c>
      <c r="B94" s="32">
        <v>3.5</v>
      </c>
      <c r="C94" s="31">
        <f t="shared" si="4"/>
        <v>6.6</v>
      </c>
      <c r="D94" s="38">
        <v>37</v>
      </c>
      <c r="E94" s="37">
        <v>47</v>
      </c>
      <c r="F94" s="38">
        <f t="shared" si="5"/>
        <v>10</v>
      </c>
      <c r="G94" s="33" t="s">
        <v>119</v>
      </c>
    </row>
    <row r="95" spans="1:7" ht="12.75">
      <c r="A95" s="32">
        <v>2.8</v>
      </c>
      <c r="B95" s="32">
        <v>3.3</v>
      </c>
      <c r="C95" s="31">
        <f t="shared" si="4"/>
        <v>6.1</v>
      </c>
      <c r="D95" s="38">
        <v>45</v>
      </c>
      <c r="E95" s="37">
        <v>57</v>
      </c>
      <c r="F95" s="38">
        <f t="shared" si="5"/>
        <v>12</v>
      </c>
      <c r="G95" s="33" t="s">
        <v>127</v>
      </c>
    </row>
    <row r="96" spans="1:7" ht="12.75">
      <c r="A96" s="32">
        <v>2.3</v>
      </c>
      <c r="B96" s="32">
        <v>3</v>
      </c>
      <c r="C96" s="31">
        <f t="shared" si="4"/>
        <v>5.3</v>
      </c>
      <c r="D96" s="38">
        <v>79</v>
      </c>
      <c r="E96" s="37">
        <v>91</v>
      </c>
      <c r="F96" s="38">
        <f t="shared" si="5"/>
        <v>12</v>
      </c>
      <c r="G96" s="33" t="s">
        <v>161</v>
      </c>
    </row>
    <row r="97" spans="1:7" ht="12.75">
      <c r="A97" s="32">
        <v>2.2</v>
      </c>
      <c r="B97" s="32">
        <v>3.1</v>
      </c>
      <c r="C97" s="31">
        <f t="shared" si="4"/>
        <v>5.300000000000001</v>
      </c>
      <c r="D97" s="38">
        <v>79</v>
      </c>
      <c r="E97" s="37">
        <v>91</v>
      </c>
      <c r="F97" s="38">
        <f t="shared" si="5"/>
        <v>12</v>
      </c>
      <c r="G97" s="33" t="s">
        <v>162</v>
      </c>
    </row>
    <row r="98" spans="1:7" ht="12.75">
      <c r="A98" s="32">
        <v>2.3</v>
      </c>
      <c r="B98" s="32">
        <v>2.9</v>
      </c>
      <c r="C98" s="31">
        <f aca="true" t="shared" si="6" ref="C98:C105">A98+B98</f>
        <v>5.199999999999999</v>
      </c>
      <c r="D98" s="38">
        <v>84</v>
      </c>
      <c r="E98" s="37">
        <v>97</v>
      </c>
      <c r="F98" s="38">
        <f aca="true" t="shared" si="7" ref="F98:F105">E98-D98</f>
        <v>13</v>
      </c>
      <c r="G98" s="33" t="s">
        <v>167</v>
      </c>
    </row>
    <row r="99" spans="1:7" ht="12.75">
      <c r="A99" s="32">
        <v>2.8</v>
      </c>
      <c r="B99" s="32">
        <v>3</v>
      </c>
      <c r="C99" s="31">
        <f t="shared" si="6"/>
        <v>5.8</v>
      </c>
      <c r="D99" s="38">
        <v>56</v>
      </c>
      <c r="E99" s="37">
        <v>70</v>
      </c>
      <c r="F99" s="38">
        <f t="shared" si="7"/>
        <v>14</v>
      </c>
      <c r="G99" s="33" t="s">
        <v>143</v>
      </c>
    </row>
    <row r="100" spans="1:7" ht="12.75">
      <c r="A100" s="32">
        <v>2.5</v>
      </c>
      <c r="B100" s="32">
        <v>3.1</v>
      </c>
      <c r="C100" s="31">
        <f t="shared" si="6"/>
        <v>5.6</v>
      </c>
      <c r="D100" s="38">
        <v>63</v>
      </c>
      <c r="E100" s="37">
        <v>77</v>
      </c>
      <c r="F100" s="38">
        <f t="shared" si="7"/>
        <v>14</v>
      </c>
      <c r="G100" s="33" t="s">
        <v>146</v>
      </c>
    </row>
    <row r="101" spans="1:7" ht="12.75">
      <c r="A101" s="32">
        <v>2.3</v>
      </c>
      <c r="B101" s="32">
        <v>3.1</v>
      </c>
      <c r="C101" s="31">
        <f t="shared" si="6"/>
        <v>5.4</v>
      </c>
      <c r="D101" s="38">
        <v>70</v>
      </c>
      <c r="E101" s="37">
        <v>85</v>
      </c>
      <c r="F101" s="38">
        <f t="shared" si="7"/>
        <v>15</v>
      </c>
      <c r="G101" s="33" t="s">
        <v>157</v>
      </c>
    </row>
    <row r="102" spans="1:7" ht="12.75">
      <c r="A102" s="32">
        <v>2.8</v>
      </c>
      <c r="B102" s="32">
        <v>2.6</v>
      </c>
      <c r="C102" s="31">
        <f t="shared" si="6"/>
        <v>5.4</v>
      </c>
      <c r="D102" s="38">
        <v>70</v>
      </c>
      <c r="E102" s="37">
        <v>85</v>
      </c>
      <c r="F102" s="38">
        <f t="shared" si="7"/>
        <v>15</v>
      </c>
      <c r="G102" s="33" t="s">
        <v>158</v>
      </c>
    </row>
    <row r="103" spans="1:7" ht="12.75">
      <c r="A103" s="32">
        <v>3.5</v>
      </c>
      <c r="B103" s="32">
        <v>4</v>
      </c>
      <c r="C103" s="31">
        <f t="shared" si="6"/>
        <v>7.5</v>
      </c>
      <c r="D103" s="38">
        <v>18</v>
      </c>
      <c r="E103" s="37">
        <v>36</v>
      </c>
      <c r="F103" s="38">
        <f t="shared" si="7"/>
        <v>18</v>
      </c>
      <c r="G103" s="33" t="s">
        <v>111</v>
      </c>
    </row>
    <row r="104" spans="1:7" ht="12.75">
      <c r="A104" s="32">
        <v>2.4</v>
      </c>
      <c r="B104" s="32">
        <v>3</v>
      </c>
      <c r="C104" s="31">
        <f t="shared" si="6"/>
        <v>5.4</v>
      </c>
      <c r="D104" s="38">
        <v>70</v>
      </c>
      <c r="E104" s="37">
        <v>97</v>
      </c>
      <c r="F104" s="38">
        <f t="shared" si="7"/>
        <v>27</v>
      </c>
      <c r="G104" s="33" t="s">
        <v>166</v>
      </c>
    </row>
    <row r="105" spans="1:7" ht="12.75">
      <c r="A105" s="32">
        <v>2.8</v>
      </c>
      <c r="B105" s="32">
        <v>3.1</v>
      </c>
      <c r="C105" s="31">
        <f t="shared" si="6"/>
        <v>5.9</v>
      </c>
      <c r="D105" s="38">
        <v>51</v>
      </c>
      <c r="E105" s="37">
        <v>82</v>
      </c>
      <c r="F105" s="38">
        <f t="shared" si="7"/>
        <v>31</v>
      </c>
      <c r="G105" s="33" t="s">
        <v>153</v>
      </c>
    </row>
    <row r="106" spans="3:4" ht="12.75">
      <c r="C106" s="31"/>
      <c r="D106" s="38"/>
    </row>
    <row r="107" spans="3:4" ht="12.75">
      <c r="C107" s="31"/>
      <c r="D107" s="38"/>
    </row>
    <row r="108" spans="3:4" ht="12.75">
      <c r="C108" s="31"/>
      <c r="D108" s="38"/>
    </row>
    <row r="109" spans="3:4" ht="12.75">
      <c r="C109" s="31"/>
      <c r="D109" s="38"/>
    </row>
    <row r="110" spans="3:4" ht="12.75">
      <c r="C110" s="31"/>
      <c r="D110" s="38"/>
    </row>
    <row r="111" spans="3:4" ht="12.75">
      <c r="C111" s="31"/>
      <c r="D111" s="38"/>
    </row>
    <row r="112" spans="3:4" ht="12.75">
      <c r="C112" s="31"/>
      <c r="D112" s="38"/>
    </row>
    <row r="113" spans="3:4" ht="12.75">
      <c r="C113" s="31"/>
      <c r="D113" s="38"/>
    </row>
    <row r="114" spans="3:4" ht="12.75">
      <c r="C114" s="31"/>
      <c r="D114" s="38"/>
    </row>
    <row r="115" spans="3:4" ht="12.75">
      <c r="C115" s="31"/>
      <c r="D115" s="38"/>
    </row>
    <row r="116" spans="3:4" ht="12.75">
      <c r="C116" s="31"/>
      <c r="D116" s="38"/>
    </row>
    <row r="117" spans="3:4" ht="12.75">
      <c r="C117" s="31"/>
      <c r="D117" s="38"/>
    </row>
    <row r="118" spans="3:4" ht="12.75">
      <c r="C118" s="31"/>
      <c r="D118" s="38"/>
    </row>
    <row r="119" spans="3:4" ht="12.75">
      <c r="C119" s="31"/>
      <c r="D119" s="38"/>
    </row>
    <row r="120" spans="3:4" ht="12.75">
      <c r="C120" s="31"/>
      <c r="D120" s="38"/>
    </row>
    <row r="121" spans="3:4" ht="12.75">
      <c r="C121" s="31"/>
      <c r="D121" s="38"/>
    </row>
    <row r="122" spans="3:4" ht="12.75">
      <c r="C122" s="31"/>
      <c r="D122" s="38"/>
    </row>
    <row r="123" spans="3:4" ht="12.75">
      <c r="C123" s="31"/>
      <c r="D123" s="38"/>
    </row>
    <row r="124" spans="3:4" ht="12.75">
      <c r="C124" s="31"/>
      <c r="D124" s="38"/>
    </row>
    <row r="125" spans="3:4" ht="12.75">
      <c r="C125" s="31"/>
      <c r="D125" s="38"/>
    </row>
    <row r="126" spans="3:4" ht="12.75">
      <c r="C126" s="31"/>
      <c r="D126" s="38"/>
    </row>
    <row r="127" spans="3:4" ht="12.75">
      <c r="C127" s="31"/>
      <c r="D127" s="38"/>
    </row>
    <row r="128" spans="3:4" ht="12.75">
      <c r="C128" s="31"/>
      <c r="D128" s="38"/>
    </row>
    <row r="129" spans="3:4" ht="12.75">
      <c r="C129" s="31"/>
      <c r="D129" s="38"/>
    </row>
    <row r="130" spans="3:4" ht="12.75">
      <c r="C130" s="31"/>
      <c r="D130" s="38"/>
    </row>
    <row r="131" spans="3:4" ht="12.75">
      <c r="C131" s="31"/>
      <c r="D131" s="38"/>
    </row>
    <row r="132" spans="3:4" ht="12.75">
      <c r="C132" s="31"/>
      <c r="D132" s="38"/>
    </row>
    <row r="133" spans="3:4" ht="12.75">
      <c r="C133" s="31"/>
      <c r="D133" s="38"/>
    </row>
    <row r="134" spans="3:4" ht="12.75">
      <c r="C134" s="31"/>
      <c r="D134" s="38"/>
    </row>
    <row r="135" spans="3:4" ht="12.75">
      <c r="C135" s="31"/>
      <c r="D135" s="38"/>
    </row>
    <row r="136" spans="3:4" ht="12.75">
      <c r="C136" s="31"/>
      <c r="D136" s="38"/>
    </row>
    <row r="137" spans="3:4" ht="12.75">
      <c r="C137" s="31"/>
      <c r="D137" s="38"/>
    </row>
    <row r="138" spans="3:4" ht="12.75">
      <c r="C138" s="31"/>
      <c r="D138" s="38"/>
    </row>
    <row r="139" spans="3:4" ht="12.75">
      <c r="C139" s="31"/>
      <c r="D139" s="38"/>
    </row>
    <row r="140" spans="3:4" ht="12.75">
      <c r="C140" s="31"/>
      <c r="D140" s="38"/>
    </row>
    <row r="141" spans="3:4" ht="12.75">
      <c r="C141" s="31"/>
      <c r="D141" s="38"/>
    </row>
    <row r="142" spans="3:4" ht="12.75">
      <c r="C142" s="31"/>
      <c r="D142" s="38"/>
    </row>
    <row r="143" spans="3:4" ht="12.75">
      <c r="C143" s="31"/>
      <c r="D143" s="38"/>
    </row>
    <row r="144" spans="3:4" ht="12.75">
      <c r="C144" s="31"/>
      <c r="D144" s="38"/>
    </row>
    <row r="145" spans="3:4" ht="12.75">
      <c r="C145" s="31"/>
      <c r="D145" s="38"/>
    </row>
    <row r="146" spans="3:4" ht="12.75">
      <c r="C146" s="31"/>
      <c r="D146" s="38"/>
    </row>
    <row r="147" spans="3:4" ht="12.75">
      <c r="C147" s="31"/>
      <c r="D147" s="38"/>
    </row>
    <row r="148" spans="3:4" ht="12.75">
      <c r="C148" s="31"/>
      <c r="D148" s="38"/>
    </row>
    <row r="149" spans="3:4" ht="12.75">
      <c r="C149" s="31"/>
      <c r="D149" s="38"/>
    </row>
    <row r="150" spans="3:4" ht="12.75">
      <c r="C150" s="31"/>
      <c r="D150" s="38"/>
    </row>
    <row r="151" spans="3:4" ht="12.75">
      <c r="C151" s="31"/>
      <c r="D151" s="38"/>
    </row>
    <row r="152" spans="3:4" ht="12.75">
      <c r="C152" s="31"/>
      <c r="D152" s="38"/>
    </row>
    <row r="153" spans="3:4" ht="12.75">
      <c r="C153" s="31"/>
      <c r="D153" s="38"/>
    </row>
    <row r="154" spans="3:4" ht="12.75">
      <c r="C154" s="31"/>
      <c r="D154" s="38"/>
    </row>
    <row r="155" spans="3:4" ht="12.75">
      <c r="C155" s="31"/>
      <c r="D155" s="38"/>
    </row>
    <row r="156" spans="3:4" ht="12.75">
      <c r="C156" s="31"/>
      <c r="D156" s="38"/>
    </row>
    <row r="157" spans="3:4" ht="12.75">
      <c r="C157" s="31"/>
      <c r="D157" s="38"/>
    </row>
    <row r="158" spans="3:4" ht="12.75">
      <c r="C158" s="31"/>
      <c r="D158" s="38"/>
    </row>
    <row r="159" spans="3:4" ht="12.75">
      <c r="C159" s="31"/>
      <c r="D159" s="38"/>
    </row>
    <row r="160" spans="3:4" ht="12.75">
      <c r="C160" s="31"/>
      <c r="D160" s="38"/>
    </row>
    <row r="161" spans="3:4" ht="12.75">
      <c r="C161" s="31"/>
      <c r="D161" s="38"/>
    </row>
    <row r="162" spans="3:4" ht="12.75">
      <c r="C162" s="31"/>
      <c r="D162" s="38"/>
    </row>
    <row r="163" spans="3:4" ht="12.75">
      <c r="C163" s="31"/>
      <c r="D163" s="38"/>
    </row>
    <row r="164" spans="3:4" ht="12.75">
      <c r="C164" s="31"/>
      <c r="D164" s="38"/>
    </row>
    <row r="165" spans="3:4" ht="12.75">
      <c r="C165" s="31"/>
      <c r="D165" s="38"/>
    </row>
    <row r="166" spans="3:4" ht="12.75">
      <c r="C166" s="31"/>
      <c r="D166" s="38"/>
    </row>
    <row r="167" spans="3:4" ht="12.75">
      <c r="C167" s="31"/>
      <c r="D167" s="38"/>
    </row>
    <row r="168" spans="3:4" ht="12.75">
      <c r="C168" s="31"/>
      <c r="D168" s="38"/>
    </row>
    <row r="169" spans="3:4" ht="12.75">
      <c r="C169" s="31"/>
      <c r="D169" s="38"/>
    </row>
    <row r="170" spans="3:4" ht="12.75">
      <c r="C170" s="31"/>
      <c r="D170" s="38"/>
    </row>
    <row r="171" spans="3:4" ht="12.75">
      <c r="C171" s="31"/>
      <c r="D171" s="38"/>
    </row>
    <row r="172" spans="3:4" ht="12.75">
      <c r="C172" s="31"/>
      <c r="D172" s="38"/>
    </row>
    <row r="173" spans="3:4" ht="12.75">
      <c r="C173" s="31"/>
      <c r="D173" s="38"/>
    </row>
    <row r="174" spans="3:4" ht="12.75">
      <c r="C174" s="31"/>
      <c r="D174" s="38"/>
    </row>
    <row r="175" spans="3:4" ht="12.75">
      <c r="C175" s="31"/>
      <c r="D175" s="38"/>
    </row>
    <row r="176" spans="3:4" ht="12.75">
      <c r="C176" s="31"/>
      <c r="D176" s="38"/>
    </row>
    <row r="177" spans="3:4" ht="12.75">
      <c r="C177" s="31"/>
      <c r="D177" s="38"/>
    </row>
    <row r="178" spans="3:4" ht="12.75">
      <c r="C178" s="31"/>
      <c r="D178" s="38"/>
    </row>
    <row r="179" spans="3:4" ht="12.75">
      <c r="C179" s="31"/>
      <c r="D179" s="38"/>
    </row>
    <row r="180" spans="3:4" ht="12.75">
      <c r="C180" s="31"/>
      <c r="D180" s="38"/>
    </row>
    <row r="181" spans="3:4" ht="12.75">
      <c r="C181" s="31"/>
      <c r="D181" s="38"/>
    </row>
    <row r="182" spans="3:4" ht="12.75">
      <c r="C182" s="31"/>
      <c r="D182" s="38"/>
    </row>
    <row r="183" spans="3:4" ht="12.75">
      <c r="C183" s="31"/>
      <c r="D183" s="38"/>
    </row>
    <row r="184" spans="3:4" ht="12.75">
      <c r="C184" s="31"/>
      <c r="D184" s="38"/>
    </row>
    <row r="185" spans="3:4" ht="12.75">
      <c r="C185" s="31"/>
      <c r="D185" s="38"/>
    </row>
    <row r="191" ht="12.75">
      <c r="G191" s="36"/>
    </row>
    <row r="192" ht="12.75">
      <c r="G192" s="36"/>
    </row>
    <row r="199" ht="12.75">
      <c r="G199" s="36"/>
    </row>
    <row r="200" ht="12.75">
      <c r="G200" s="36"/>
    </row>
    <row r="294" ht="12.75">
      <c r="G294" s="33" t="s">
        <v>69</v>
      </c>
    </row>
    <row r="295" ht="12.75">
      <c r="G295" s="33" t="s">
        <v>69</v>
      </c>
    </row>
    <row r="296" ht="12.75">
      <c r="G296" s="33" t="s">
        <v>69</v>
      </c>
    </row>
    <row r="297" ht="12.75">
      <c r="G297" s="33" t="s">
        <v>69</v>
      </c>
    </row>
    <row r="298" ht="12.75">
      <c r="G298" s="33" t="s">
        <v>69</v>
      </c>
    </row>
    <row r="299" ht="12.75">
      <c r="G299" s="33" t="s">
        <v>69</v>
      </c>
    </row>
    <row r="300" ht="12.75">
      <c r="G300" s="33" t="s">
        <v>69</v>
      </c>
    </row>
    <row r="301" ht="12.75">
      <c r="G301" s="33" t="s">
        <v>69</v>
      </c>
    </row>
    <row r="302" ht="12.75">
      <c r="G302" s="33" t="s">
        <v>69</v>
      </c>
    </row>
    <row r="303" ht="12.75">
      <c r="G303" s="33" t="s">
        <v>69</v>
      </c>
    </row>
    <row r="304" ht="12.75">
      <c r="G304" s="33" t="s">
        <v>69</v>
      </c>
    </row>
    <row r="305" ht="12.75">
      <c r="G305" s="33" t="s">
        <v>69</v>
      </c>
    </row>
    <row r="306" ht="12.75">
      <c r="G306" s="33" t="s">
        <v>69</v>
      </c>
    </row>
    <row r="307" ht="12.75">
      <c r="G307" s="33" t="s">
        <v>69</v>
      </c>
    </row>
    <row r="308" ht="12.75">
      <c r="G308" s="33" t="s">
        <v>69</v>
      </c>
    </row>
    <row r="309" ht="12.75">
      <c r="G309" s="33" t="s">
        <v>69</v>
      </c>
    </row>
    <row r="310" ht="12.75">
      <c r="G310" s="33" t="s">
        <v>69</v>
      </c>
    </row>
    <row r="311" ht="12.75">
      <c r="G311" s="33" t="s">
        <v>69</v>
      </c>
    </row>
    <row r="312" ht="12.75">
      <c r="G312" s="33" t="s">
        <v>69</v>
      </c>
    </row>
    <row r="313" ht="12.75">
      <c r="G313" s="33" t="s">
        <v>69</v>
      </c>
    </row>
    <row r="314" ht="12.75">
      <c r="G314" s="33" t="s">
        <v>69</v>
      </c>
    </row>
    <row r="315" ht="12.75">
      <c r="G315" s="33" t="s">
        <v>69</v>
      </c>
    </row>
    <row r="316" ht="12.75">
      <c r="G316" s="33" t="s">
        <v>69</v>
      </c>
    </row>
    <row r="317" ht="12.75">
      <c r="G317" s="33" t="s">
        <v>69</v>
      </c>
    </row>
    <row r="318" ht="12.75">
      <c r="G318" s="33" t="s">
        <v>69</v>
      </c>
    </row>
    <row r="319" ht="12.75">
      <c r="G319" s="33" t="s">
        <v>69</v>
      </c>
    </row>
    <row r="320" ht="12.75">
      <c r="G320" s="33" t="s">
        <v>69</v>
      </c>
    </row>
    <row r="321" ht="12.75">
      <c r="G321" s="33" t="s">
        <v>69</v>
      </c>
    </row>
    <row r="322" ht="12.75">
      <c r="G322" s="33" t="s">
        <v>69</v>
      </c>
    </row>
    <row r="323" ht="12.75">
      <c r="G323" s="33" t="s">
        <v>69</v>
      </c>
    </row>
    <row r="324" ht="12.75">
      <c r="G324" s="33" t="s">
        <v>69</v>
      </c>
    </row>
    <row r="325" ht="12.75">
      <c r="G325" s="33" t="s">
        <v>69</v>
      </c>
    </row>
    <row r="326" ht="12.75">
      <c r="G326" s="33" t="s">
        <v>69</v>
      </c>
    </row>
    <row r="327" ht="12.75">
      <c r="G327" s="33" t="s">
        <v>69</v>
      </c>
    </row>
    <row r="328" ht="12.75">
      <c r="G328" s="33" t="s">
        <v>69</v>
      </c>
    </row>
    <row r="329" ht="12.75">
      <c r="G329" s="33" t="s">
        <v>69</v>
      </c>
    </row>
    <row r="330" ht="12.75">
      <c r="G330" s="33" t="s">
        <v>69</v>
      </c>
    </row>
    <row r="331" ht="12.75">
      <c r="G331" s="33" t="s">
        <v>69</v>
      </c>
    </row>
    <row r="332" ht="12.75">
      <c r="G332" s="33" t="s">
        <v>69</v>
      </c>
    </row>
    <row r="333" ht="12.75">
      <c r="G333" s="33" t="s">
        <v>69</v>
      </c>
    </row>
    <row r="334" ht="12.75">
      <c r="G334" s="33" t="s">
        <v>69</v>
      </c>
    </row>
    <row r="335" ht="12.75">
      <c r="G335" s="33" t="s">
        <v>69</v>
      </c>
    </row>
    <row r="336" ht="12.75">
      <c r="G336" s="33" t="s">
        <v>69</v>
      </c>
    </row>
    <row r="337" ht="12.75">
      <c r="G337" s="33" t="s">
        <v>69</v>
      </c>
    </row>
    <row r="338" ht="12.75">
      <c r="G338" s="33" t="s">
        <v>69</v>
      </c>
    </row>
    <row r="339" ht="12.75">
      <c r="G339" s="33" t="s">
        <v>69</v>
      </c>
    </row>
    <row r="340" ht="12.75">
      <c r="G340" s="33" t="s">
        <v>69</v>
      </c>
    </row>
    <row r="341" ht="12.75">
      <c r="G341" s="33" t="s">
        <v>69</v>
      </c>
    </row>
    <row r="342" ht="12.75">
      <c r="G342" s="33" t="s">
        <v>69</v>
      </c>
    </row>
    <row r="343" ht="12.75">
      <c r="G343" s="33" t="s">
        <v>69</v>
      </c>
    </row>
    <row r="344" ht="12.75">
      <c r="G344" s="33" t="s">
        <v>69</v>
      </c>
    </row>
    <row r="345" ht="12.75">
      <c r="G345" s="33" t="s">
        <v>69</v>
      </c>
    </row>
    <row r="346" ht="12.75">
      <c r="G346" s="33" t="s">
        <v>69</v>
      </c>
    </row>
    <row r="347" ht="12.75">
      <c r="G347" s="33" t="s">
        <v>69</v>
      </c>
    </row>
    <row r="348" ht="12.75">
      <c r="G348" s="33" t="s">
        <v>69</v>
      </c>
    </row>
    <row r="349" ht="12.75">
      <c r="G349" s="33" t="s">
        <v>69</v>
      </c>
    </row>
    <row r="350" ht="12.75">
      <c r="G350" s="33" t="s">
        <v>69</v>
      </c>
    </row>
    <row r="351" ht="12.75">
      <c r="G351" s="33" t="s">
        <v>69</v>
      </c>
    </row>
    <row r="352" ht="12.75">
      <c r="G352" s="33" t="s">
        <v>69</v>
      </c>
    </row>
    <row r="353" ht="12.75">
      <c r="G353" s="33" t="s">
        <v>69</v>
      </c>
    </row>
    <row r="354" ht="12.75">
      <c r="G354" s="33" t="s">
        <v>69</v>
      </c>
    </row>
    <row r="355" ht="12.75">
      <c r="G355" s="33" t="s">
        <v>69</v>
      </c>
    </row>
    <row r="356" ht="12.75">
      <c r="G356" s="33" t="s">
        <v>69</v>
      </c>
    </row>
    <row r="357" ht="12.75">
      <c r="G357" s="33" t="s">
        <v>69</v>
      </c>
    </row>
    <row r="358" ht="12.75">
      <c r="G358" s="33" t="s">
        <v>69</v>
      </c>
    </row>
    <row r="359" ht="12.75">
      <c r="G359" s="33" t="s">
        <v>69</v>
      </c>
    </row>
    <row r="360" ht="12.75">
      <c r="G360" s="33" t="s">
        <v>69</v>
      </c>
    </row>
    <row r="361" ht="12.75">
      <c r="G361" s="33" t="s">
        <v>69</v>
      </c>
    </row>
    <row r="362" ht="12.75">
      <c r="G362" s="33" t="s">
        <v>69</v>
      </c>
    </row>
    <row r="363" ht="12.75">
      <c r="G363" s="33" t="s">
        <v>69</v>
      </c>
    </row>
    <row r="364" ht="12.75">
      <c r="G364" s="33" t="s">
        <v>69</v>
      </c>
    </row>
    <row r="365" ht="12.75">
      <c r="G365" s="33" t="s">
        <v>69</v>
      </c>
    </row>
    <row r="366" ht="12.75">
      <c r="G366" s="33" t="s">
        <v>69</v>
      </c>
    </row>
    <row r="367" ht="12.75">
      <c r="G367" s="33" t="s">
        <v>69</v>
      </c>
    </row>
    <row r="368" ht="12.75">
      <c r="G368" s="33" t="s">
        <v>69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16384" width="11.7109375" style="1" customWidth="1"/>
  </cols>
  <sheetData>
    <row r="1" spans="2:12" ht="11.25">
      <c r="B1" s="10" t="s">
        <v>0</v>
      </c>
      <c r="C1" s="11" t="s">
        <v>7</v>
      </c>
      <c r="D1" s="11" t="s">
        <v>12</v>
      </c>
      <c r="E1" s="11" t="s">
        <v>13</v>
      </c>
      <c r="F1" s="11" t="s">
        <v>23</v>
      </c>
      <c r="G1" s="11" t="s">
        <v>24</v>
      </c>
      <c r="H1" s="11" t="s">
        <v>25</v>
      </c>
      <c r="I1" s="11" t="s">
        <v>26</v>
      </c>
      <c r="J1" s="11" t="s">
        <v>27</v>
      </c>
      <c r="K1" s="11" t="s">
        <v>28</v>
      </c>
      <c r="L1" s="12" t="s">
        <v>29</v>
      </c>
    </row>
    <row r="2" spans="1:12" ht="11.25">
      <c r="A2" s="13">
        <v>1</v>
      </c>
      <c r="B2" s="18" t="s">
        <v>1</v>
      </c>
      <c r="C2" s="19" t="s">
        <v>1</v>
      </c>
      <c r="D2" s="19" t="s">
        <v>1</v>
      </c>
      <c r="E2" s="19" t="s">
        <v>1</v>
      </c>
      <c r="F2" s="19" t="s">
        <v>1</v>
      </c>
      <c r="G2" s="19" t="s">
        <v>1</v>
      </c>
      <c r="H2" s="19" t="s">
        <v>1</v>
      </c>
      <c r="I2" s="19" t="s">
        <v>1</v>
      </c>
      <c r="J2" s="19" t="s">
        <v>1</v>
      </c>
      <c r="K2" s="19" t="s">
        <v>1</v>
      </c>
      <c r="L2" s="20" t="s">
        <v>1</v>
      </c>
    </row>
    <row r="3" spans="1:12" ht="11.25">
      <c r="A3" s="14">
        <v>2</v>
      </c>
      <c r="B3" s="21" t="s">
        <v>39</v>
      </c>
      <c r="C3" s="22" t="s">
        <v>6</v>
      </c>
      <c r="D3" s="22" t="s">
        <v>2</v>
      </c>
      <c r="E3" s="22" t="s">
        <v>2</v>
      </c>
      <c r="F3" s="22" t="s">
        <v>2</v>
      </c>
      <c r="G3" s="22" t="s">
        <v>2</v>
      </c>
      <c r="H3" s="22" t="s">
        <v>2</v>
      </c>
      <c r="I3" s="22" t="s">
        <v>2</v>
      </c>
      <c r="J3" s="22" t="s">
        <v>2</v>
      </c>
      <c r="K3" s="22" t="s">
        <v>2</v>
      </c>
      <c r="L3" s="23" t="s">
        <v>2</v>
      </c>
    </row>
    <row r="4" spans="1:12" ht="11.25">
      <c r="A4" s="14">
        <v>3</v>
      </c>
      <c r="B4" s="21" t="s">
        <v>3</v>
      </c>
      <c r="C4" s="22" t="s">
        <v>4</v>
      </c>
      <c r="D4" s="22" t="s">
        <v>6</v>
      </c>
      <c r="E4" s="22" t="s">
        <v>4</v>
      </c>
      <c r="F4" s="22" t="s">
        <v>4</v>
      </c>
      <c r="G4" s="22" t="s">
        <v>4</v>
      </c>
      <c r="H4" s="22" t="s">
        <v>38</v>
      </c>
      <c r="I4" s="22" t="s">
        <v>4</v>
      </c>
      <c r="J4" s="22" t="s">
        <v>6</v>
      </c>
      <c r="K4" s="22" t="s">
        <v>38</v>
      </c>
      <c r="L4" s="23" t="s">
        <v>38</v>
      </c>
    </row>
    <row r="5" spans="1:12" ht="11.25">
      <c r="A5" s="14">
        <v>4</v>
      </c>
      <c r="B5" s="21" t="s">
        <v>5</v>
      </c>
      <c r="C5" s="22" t="s">
        <v>5</v>
      </c>
      <c r="D5" s="22" t="s">
        <v>4</v>
      </c>
      <c r="E5" s="22" t="s">
        <v>6</v>
      </c>
      <c r="F5" s="22" t="s">
        <v>6</v>
      </c>
      <c r="G5" s="22" t="s">
        <v>6</v>
      </c>
      <c r="H5" s="22" t="s">
        <v>6</v>
      </c>
      <c r="I5" s="22" t="s">
        <v>6</v>
      </c>
      <c r="J5" s="22" t="s">
        <v>4</v>
      </c>
      <c r="K5" s="22" t="s">
        <v>6</v>
      </c>
      <c r="L5" s="23" t="s">
        <v>54</v>
      </c>
    </row>
    <row r="6" spans="1:12" ht="11.25">
      <c r="A6" s="14">
        <v>5</v>
      </c>
      <c r="B6" s="21" t="s">
        <v>40</v>
      </c>
      <c r="C6" s="22" t="s">
        <v>2</v>
      </c>
      <c r="D6" s="22" t="s">
        <v>5</v>
      </c>
      <c r="E6" s="22" t="s">
        <v>5</v>
      </c>
      <c r="F6" s="22" t="s">
        <v>5</v>
      </c>
      <c r="G6" s="22" t="s">
        <v>5</v>
      </c>
      <c r="H6" s="22" t="s">
        <v>5</v>
      </c>
      <c r="I6" s="22" t="s">
        <v>5</v>
      </c>
      <c r="J6" s="22" t="s">
        <v>5</v>
      </c>
      <c r="K6" s="22" t="s">
        <v>51</v>
      </c>
      <c r="L6" s="23" t="s">
        <v>5</v>
      </c>
    </row>
    <row r="7" spans="1:12" ht="11.25">
      <c r="A7" s="14">
        <v>6</v>
      </c>
      <c r="B7" s="21" t="s">
        <v>6</v>
      </c>
      <c r="C7" s="22" t="s">
        <v>54</v>
      </c>
      <c r="D7" s="22" t="s">
        <v>3</v>
      </c>
      <c r="E7" s="22" t="s">
        <v>3</v>
      </c>
      <c r="F7" s="22" t="s">
        <v>54</v>
      </c>
      <c r="G7" s="22" t="s">
        <v>54</v>
      </c>
      <c r="H7" s="22" t="s">
        <v>54</v>
      </c>
      <c r="I7" s="22" t="s">
        <v>54</v>
      </c>
      <c r="J7" s="22" t="s">
        <v>54</v>
      </c>
      <c r="K7" s="22" t="s">
        <v>54</v>
      </c>
      <c r="L7" s="23" t="s">
        <v>6</v>
      </c>
    </row>
    <row r="8" spans="1:12" ht="11.25">
      <c r="A8" s="14">
        <v>7</v>
      </c>
      <c r="B8" s="21" t="s">
        <v>8</v>
      </c>
      <c r="C8" s="22" t="s">
        <v>3</v>
      </c>
      <c r="D8" s="22" t="s">
        <v>54</v>
      </c>
      <c r="E8" s="22" t="s">
        <v>54</v>
      </c>
      <c r="F8" s="22" t="s">
        <v>3</v>
      </c>
      <c r="G8" s="22" t="s">
        <v>11</v>
      </c>
      <c r="H8" s="2" t="s">
        <v>9</v>
      </c>
      <c r="I8" s="22" t="s">
        <v>3</v>
      </c>
      <c r="J8" s="22" t="s">
        <v>3</v>
      </c>
      <c r="K8" s="22" t="s">
        <v>8</v>
      </c>
      <c r="L8" s="23" t="s">
        <v>9</v>
      </c>
    </row>
    <row r="9" spans="1:12" ht="11.25">
      <c r="A9" s="14">
        <v>8</v>
      </c>
      <c r="B9" s="21" t="s">
        <v>9</v>
      </c>
      <c r="C9" s="2" t="s">
        <v>11</v>
      </c>
      <c r="D9" s="22" t="s">
        <v>9</v>
      </c>
      <c r="E9" s="22" t="s">
        <v>9</v>
      </c>
      <c r="F9" s="22" t="s">
        <v>9</v>
      </c>
      <c r="G9" s="22" t="s">
        <v>3</v>
      </c>
      <c r="H9" s="22" t="s">
        <v>41</v>
      </c>
      <c r="I9" s="2" t="s">
        <v>10</v>
      </c>
      <c r="J9" s="2" t="s">
        <v>8</v>
      </c>
      <c r="K9" s="3" t="s">
        <v>42</v>
      </c>
      <c r="L9" s="23" t="s">
        <v>11</v>
      </c>
    </row>
    <row r="10" spans="1:12" ht="11.25">
      <c r="A10" s="14">
        <v>9</v>
      </c>
      <c r="B10" s="21" t="s">
        <v>54</v>
      </c>
      <c r="C10" s="22" t="s">
        <v>10</v>
      </c>
      <c r="D10" s="22" t="s">
        <v>11</v>
      </c>
      <c r="E10" s="22" t="s">
        <v>11</v>
      </c>
      <c r="F10" s="22" t="s">
        <v>11</v>
      </c>
      <c r="G10" s="2" t="s">
        <v>10</v>
      </c>
      <c r="H10" s="22" t="s">
        <v>11</v>
      </c>
      <c r="I10" s="22" t="s">
        <v>9</v>
      </c>
      <c r="J10" s="22" t="s">
        <v>9</v>
      </c>
      <c r="K10" s="3" t="s">
        <v>3</v>
      </c>
      <c r="L10" s="23" t="s">
        <v>44</v>
      </c>
    </row>
    <row r="11" spans="1:12" ht="11.25">
      <c r="A11" s="15">
        <v>10</v>
      </c>
      <c r="B11" s="25" t="s">
        <v>10</v>
      </c>
      <c r="C11" s="24" t="s">
        <v>9</v>
      </c>
      <c r="D11" s="24" t="s">
        <v>10</v>
      </c>
      <c r="E11" s="24" t="s">
        <v>10</v>
      </c>
      <c r="F11" s="6" t="s">
        <v>19</v>
      </c>
      <c r="G11" s="6" t="s">
        <v>8</v>
      </c>
      <c r="H11" s="24" t="s">
        <v>43</v>
      </c>
      <c r="I11" s="24" t="s">
        <v>11</v>
      </c>
      <c r="J11" s="24" t="s">
        <v>11</v>
      </c>
      <c r="K11" s="6" t="s">
        <v>47</v>
      </c>
      <c r="L11" s="7" t="s">
        <v>8</v>
      </c>
    </row>
    <row r="12" spans="1:12" ht="11.25">
      <c r="A12" s="16" t="s">
        <v>14</v>
      </c>
      <c r="B12" s="21" t="s">
        <v>18</v>
      </c>
      <c r="C12" s="22" t="s">
        <v>22</v>
      </c>
      <c r="D12" s="22" t="s">
        <v>19</v>
      </c>
      <c r="E12" s="22" t="s">
        <v>19</v>
      </c>
      <c r="F12" s="27" t="s">
        <v>10</v>
      </c>
      <c r="G12" s="22" t="s">
        <v>21</v>
      </c>
      <c r="H12" s="22" t="s">
        <v>22</v>
      </c>
      <c r="I12" s="22" t="s">
        <v>21</v>
      </c>
      <c r="J12" s="27" t="s">
        <v>10</v>
      </c>
      <c r="K12" s="3" t="s">
        <v>48</v>
      </c>
      <c r="L12" s="5" t="s">
        <v>52</v>
      </c>
    </row>
    <row r="13" spans="1:12" ht="11.25">
      <c r="A13" s="16" t="s">
        <v>15</v>
      </c>
      <c r="B13" s="21" t="s">
        <v>11</v>
      </c>
      <c r="C13" s="22" t="s">
        <v>19</v>
      </c>
      <c r="D13" s="22" t="s">
        <v>8</v>
      </c>
      <c r="E13" s="22" t="s">
        <v>8</v>
      </c>
      <c r="F13" s="22" t="s">
        <v>8</v>
      </c>
      <c r="G13" s="22" t="s">
        <v>22</v>
      </c>
      <c r="H13" s="27" t="s">
        <v>45</v>
      </c>
      <c r="I13" s="27" t="s">
        <v>8</v>
      </c>
      <c r="J13" s="22" t="s">
        <v>21</v>
      </c>
      <c r="K13" s="22" t="s">
        <v>49</v>
      </c>
      <c r="L13" s="23" t="s">
        <v>22</v>
      </c>
    </row>
    <row r="14" spans="1:12" ht="11.25">
      <c r="A14" s="16" t="s">
        <v>16</v>
      </c>
      <c r="B14" s="21" t="s">
        <v>19</v>
      </c>
      <c r="C14" s="27" t="s">
        <v>8</v>
      </c>
      <c r="D14" s="22" t="s">
        <v>21</v>
      </c>
      <c r="E14" s="22" t="s">
        <v>22</v>
      </c>
      <c r="F14" s="22" t="s">
        <v>22</v>
      </c>
      <c r="G14" s="27" t="s">
        <v>19</v>
      </c>
      <c r="H14" s="22" t="s">
        <v>19</v>
      </c>
      <c r="I14" s="22" t="s">
        <v>46</v>
      </c>
      <c r="J14" s="22" t="s">
        <v>22</v>
      </c>
      <c r="K14" s="22" t="s">
        <v>19</v>
      </c>
      <c r="L14" s="29" t="s">
        <v>53</v>
      </c>
    </row>
    <row r="15" spans="1:12" ht="11.25">
      <c r="A15" s="17" t="s">
        <v>17</v>
      </c>
      <c r="B15" s="25" t="s">
        <v>20</v>
      </c>
      <c r="C15" s="24" t="s">
        <v>21</v>
      </c>
      <c r="D15" s="24" t="s">
        <v>22</v>
      </c>
      <c r="E15" s="24" t="s">
        <v>21</v>
      </c>
      <c r="F15" s="24" t="s">
        <v>21</v>
      </c>
      <c r="G15" s="28" t="s">
        <v>9</v>
      </c>
      <c r="H15" s="24" t="s">
        <v>21</v>
      </c>
      <c r="I15" s="24" t="s">
        <v>22</v>
      </c>
      <c r="J15" s="24" t="s">
        <v>19</v>
      </c>
      <c r="K15" s="24" t="s">
        <v>50</v>
      </c>
      <c r="L15" s="26" t="s">
        <v>19</v>
      </c>
    </row>
    <row r="17" spans="2:10" ht="11.25">
      <c r="B17" s="44" t="s">
        <v>30</v>
      </c>
      <c r="C17" s="45" t="s">
        <v>31</v>
      </c>
      <c r="D17" s="45" t="s">
        <v>32</v>
      </c>
      <c r="E17" s="45" t="s">
        <v>33</v>
      </c>
      <c r="F17" s="45" t="s">
        <v>34</v>
      </c>
      <c r="G17" s="45" t="s">
        <v>35</v>
      </c>
      <c r="H17" s="45" t="s">
        <v>36</v>
      </c>
      <c r="I17" s="45" t="s">
        <v>37</v>
      </c>
      <c r="J17" s="46">
        <v>2008</v>
      </c>
    </row>
    <row r="18" spans="1:10" ht="11.25">
      <c r="A18" s="13">
        <v>1</v>
      </c>
      <c r="B18" s="18" t="s">
        <v>1</v>
      </c>
      <c r="C18" s="19" t="s">
        <v>1</v>
      </c>
      <c r="D18" s="19" t="s">
        <v>1</v>
      </c>
      <c r="E18" s="19" t="s">
        <v>1</v>
      </c>
      <c r="F18" s="19" t="s">
        <v>1</v>
      </c>
      <c r="G18" s="19" t="s">
        <v>1</v>
      </c>
      <c r="H18" s="19" t="s">
        <v>1</v>
      </c>
      <c r="I18" s="19" t="s">
        <v>1</v>
      </c>
      <c r="J18" s="20" t="s">
        <v>1</v>
      </c>
    </row>
    <row r="19" spans="1:10" ht="11.25">
      <c r="A19" s="14">
        <v>2</v>
      </c>
      <c r="B19" s="21" t="s">
        <v>4</v>
      </c>
      <c r="C19" s="22" t="s">
        <v>4</v>
      </c>
      <c r="D19" s="22" t="s">
        <v>4</v>
      </c>
      <c r="E19" s="22" t="s">
        <v>4</v>
      </c>
      <c r="F19" s="22" t="s">
        <v>2</v>
      </c>
      <c r="G19" s="22" t="s">
        <v>2</v>
      </c>
      <c r="H19" s="22" t="s">
        <v>4</v>
      </c>
      <c r="I19" s="22" t="s">
        <v>2</v>
      </c>
      <c r="J19" s="23" t="s">
        <v>2</v>
      </c>
    </row>
    <row r="20" spans="1:10" ht="11.25">
      <c r="A20" s="14">
        <v>3</v>
      </c>
      <c r="B20" s="21" t="s">
        <v>2</v>
      </c>
      <c r="C20" s="22" t="s">
        <v>2</v>
      </c>
      <c r="D20" s="22" t="s">
        <v>2</v>
      </c>
      <c r="E20" s="22" t="s">
        <v>2</v>
      </c>
      <c r="F20" s="22" t="s">
        <v>4</v>
      </c>
      <c r="G20" s="22" t="s">
        <v>4</v>
      </c>
      <c r="H20" s="22" t="s">
        <v>2</v>
      </c>
      <c r="I20" s="22" t="s">
        <v>38</v>
      </c>
      <c r="J20" s="23" t="s">
        <v>38</v>
      </c>
    </row>
    <row r="21" spans="1:10" ht="11.25">
      <c r="A21" s="14">
        <v>4</v>
      </c>
      <c r="B21" s="21" t="s">
        <v>54</v>
      </c>
      <c r="C21" s="22" t="s">
        <v>5</v>
      </c>
      <c r="D21" s="22" t="s">
        <v>5</v>
      </c>
      <c r="E21" s="22" t="s">
        <v>5</v>
      </c>
      <c r="F21" s="22" t="s">
        <v>5</v>
      </c>
      <c r="G21" s="22" t="s">
        <v>5</v>
      </c>
      <c r="H21" s="22" t="s">
        <v>5</v>
      </c>
      <c r="I21" s="22" t="s">
        <v>54</v>
      </c>
      <c r="J21" s="23" t="s">
        <v>5</v>
      </c>
    </row>
    <row r="22" spans="1:10" ht="11.25">
      <c r="A22" s="14">
        <v>5</v>
      </c>
      <c r="B22" s="21" t="s">
        <v>5</v>
      </c>
      <c r="C22" s="22" t="s">
        <v>54</v>
      </c>
      <c r="D22" s="22" t="s">
        <v>54</v>
      </c>
      <c r="E22" s="22" t="s">
        <v>54</v>
      </c>
      <c r="F22" s="22" t="s">
        <v>54</v>
      </c>
      <c r="G22" s="22" t="s">
        <v>54</v>
      </c>
      <c r="H22" s="22" t="s">
        <v>66</v>
      </c>
      <c r="I22" s="22" t="s">
        <v>5</v>
      </c>
      <c r="J22" s="23" t="s">
        <v>54</v>
      </c>
    </row>
    <row r="23" spans="1:10" ht="11.25">
      <c r="A23" s="14">
        <v>6</v>
      </c>
      <c r="B23" s="21" t="s">
        <v>6</v>
      </c>
      <c r="C23" s="22" t="s">
        <v>6</v>
      </c>
      <c r="D23" s="22" t="s">
        <v>6</v>
      </c>
      <c r="E23" s="22" t="s">
        <v>6</v>
      </c>
      <c r="F23" s="22" t="s">
        <v>6</v>
      </c>
      <c r="G23" s="22" t="s">
        <v>6</v>
      </c>
      <c r="H23" s="22" t="s">
        <v>6</v>
      </c>
      <c r="I23" s="22" t="s">
        <v>6</v>
      </c>
      <c r="J23" s="23" t="s">
        <v>8</v>
      </c>
    </row>
    <row r="24" spans="1:10" ht="11.25">
      <c r="A24" s="14">
        <v>7</v>
      </c>
      <c r="B24" s="21" t="s">
        <v>3</v>
      </c>
      <c r="C24" s="22" t="s">
        <v>3</v>
      </c>
      <c r="D24" s="22" t="s">
        <v>59</v>
      </c>
      <c r="E24" s="22" t="s">
        <v>3</v>
      </c>
      <c r="F24" s="22" t="s">
        <v>3</v>
      </c>
      <c r="G24" s="22" t="s">
        <v>10</v>
      </c>
      <c r="H24" s="22" t="s">
        <v>10</v>
      </c>
      <c r="I24" s="22" t="s">
        <v>67</v>
      </c>
      <c r="J24" s="23" t="s">
        <v>6</v>
      </c>
    </row>
    <row r="25" spans="1:10" ht="11.25">
      <c r="A25" s="14">
        <v>8</v>
      </c>
      <c r="B25" s="21" t="s">
        <v>8</v>
      </c>
      <c r="C25" s="22" t="s">
        <v>57</v>
      </c>
      <c r="D25" s="22" t="s">
        <v>3</v>
      </c>
      <c r="E25" s="22" t="s">
        <v>61</v>
      </c>
      <c r="F25" s="22" t="s">
        <v>61</v>
      </c>
      <c r="G25" s="22" t="s">
        <v>3</v>
      </c>
      <c r="H25" s="22" t="s">
        <v>41</v>
      </c>
      <c r="I25" s="22" t="s">
        <v>8</v>
      </c>
      <c r="J25" s="23" t="s">
        <v>61</v>
      </c>
    </row>
    <row r="26" spans="1:10" ht="11.25">
      <c r="A26" s="14">
        <v>9</v>
      </c>
      <c r="B26" s="21" t="s">
        <v>55</v>
      </c>
      <c r="C26" s="22" t="s">
        <v>8</v>
      </c>
      <c r="D26" s="22" t="s">
        <v>60</v>
      </c>
      <c r="E26" s="22" t="s">
        <v>9</v>
      </c>
      <c r="F26" s="22" t="s">
        <v>9</v>
      </c>
      <c r="G26" s="22" t="s">
        <v>55</v>
      </c>
      <c r="H26" s="22" t="s">
        <v>3</v>
      </c>
      <c r="I26" s="22" t="s">
        <v>44</v>
      </c>
      <c r="J26" s="4" t="s">
        <v>3</v>
      </c>
    </row>
    <row r="27" spans="1:10" ht="11.25">
      <c r="A27" s="15">
        <v>10</v>
      </c>
      <c r="B27" s="8" t="s">
        <v>21</v>
      </c>
      <c r="C27" s="9" t="s">
        <v>11</v>
      </c>
      <c r="D27" s="24" t="s">
        <v>55</v>
      </c>
      <c r="E27" s="9" t="s">
        <v>8</v>
      </c>
      <c r="F27" s="9" t="s">
        <v>11</v>
      </c>
      <c r="G27" s="24" t="s">
        <v>22</v>
      </c>
      <c r="H27" s="24" t="s">
        <v>48</v>
      </c>
      <c r="I27" s="6" t="s">
        <v>11</v>
      </c>
      <c r="J27" s="30" t="s">
        <v>265</v>
      </c>
    </row>
    <row r="28" spans="1:10" ht="11.25">
      <c r="A28" s="16" t="s">
        <v>14</v>
      </c>
      <c r="B28" s="41" t="s">
        <v>56</v>
      </c>
      <c r="C28" s="42" t="s">
        <v>58</v>
      </c>
      <c r="D28" s="19" t="s">
        <v>22</v>
      </c>
      <c r="E28" s="42" t="s">
        <v>52</v>
      </c>
      <c r="F28" s="42" t="s">
        <v>63</v>
      </c>
      <c r="G28" s="19" t="s">
        <v>64</v>
      </c>
      <c r="H28" s="19" t="s">
        <v>11</v>
      </c>
      <c r="I28" s="43" t="s">
        <v>68</v>
      </c>
      <c r="J28" s="47" t="s">
        <v>48</v>
      </c>
    </row>
    <row r="29" spans="1:10" ht="11.25">
      <c r="A29" s="16" t="s">
        <v>15</v>
      </c>
      <c r="B29" s="21" t="s">
        <v>22</v>
      </c>
      <c r="C29" s="27" t="s">
        <v>21</v>
      </c>
      <c r="D29" s="27" t="s">
        <v>11</v>
      </c>
      <c r="E29" s="22" t="s">
        <v>11</v>
      </c>
      <c r="F29" s="27" t="s">
        <v>21</v>
      </c>
      <c r="G29" s="22" t="s">
        <v>21</v>
      </c>
      <c r="H29" s="27" t="s">
        <v>22</v>
      </c>
      <c r="I29" s="22" t="s">
        <v>22</v>
      </c>
      <c r="J29" s="23" t="s">
        <v>21</v>
      </c>
    </row>
    <row r="30" spans="1:10" ht="11.25">
      <c r="A30" s="16" t="s">
        <v>16</v>
      </c>
      <c r="B30" s="21" t="s">
        <v>53</v>
      </c>
      <c r="C30" s="22" t="s">
        <v>22</v>
      </c>
      <c r="D30" s="22" t="s">
        <v>21</v>
      </c>
      <c r="E30" s="22" t="s">
        <v>62</v>
      </c>
      <c r="F30" s="27" t="s">
        <v>8</v>
      </c>
      <c r="G30" s="27" t="s">
        <v>65</v>
      </c>
      <c r="H30" s="22" t="s">
        <v>21</v>
      </c>
      <c r="I30" s="22" t="s">
        <v>21</v>
      </c>
      <c r="J30" s="29" t="s">
        <v>65</v>
      </c>
    </row>
    <row r="31" spans="1:10" ht="11.25">
      <c r="A31" s="17" t="s">
        <v>17</v>
      </c>
      <c r="B31" s="25" t="s">
        <v>19</v>
      </c>
      <c r="C31" s="24" t="s">
        <v>19</v>
      </c>
      <c r="D31" s="24" t="s">
        <v>19</v>
      </c>
      <c r="E31" s="24" t="s">
        <v>19</v>
      </c>
      <c r="F31" s="24" t="s">
        <v>19</v>
      </c>
      <c r="G31" s="24" t="s">
        <v>19</v>
      </c>
      <c r="H31" s="24" t="s">
        <v>19</v>
      </c>
      <c r="I31" s="24" t="s">
        <v>19</v>
      </c>
      <c r="J31" s="26" t="s">
        <v>19</v>
      </c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Pennsylvania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Shaffer</dc:creator>
  <cp:keywords/>
  <dc:description/>
  <cp:lastModifiedBy>Michael Shaffer</cp:lastModifiedBy>
  <dcterms:created xsi:type="dcterms:W3CDTF">2007-12-02T02:36:29Z</dcterms:created>
  <dcterms:modified xsi:type="dcterms:W3CDTF">2008-07-09T01:31:47Z</dcterms:modified>
  <cp:category/>
  <cp:version/>
  <cp:contentType/>
  <cp:contentStatus/>
</cp:coreProperties>
</file>